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35" yWindow="2820" windowWidth="8985" windowHeight="7725" tabRatio="755" firstSheet="1" activeTab="9"/>
  </bookViews>
  <sheets>
    <sheet name="TABLE OF CONTENTS" sheetId="12" r:id="rId1"/>
    <sheet name="SLP" sheetId="13" r:id="rId2"/>
    <sheet name="INNOVATION" sheetId="5" r:id="rId3"/>
    <sheet name="ENVIRONMENT" sheetId="7" r:id="rId4"/>
    <sheet name="ACCESSIBILITY" sheetId="6" r:id="rId5"/>
    <sheet name="REGIONAL AND URBAN DEVELOPMENT" sheetId="8" r:id="rId6"/>
    <sheet name="MED_eng" sheetId="1" r:id="rId7"/>
    <sheet name="SEE_eng" sheetId="2" r:id="rId8"/>
    <sheet name="CEN_eng" sheetId="3" r:id="rId9"/>
    <sheet name="ASP_eng" sheetId="4" r:id="rId10"/>
    <sheet name="INTERREG IVC_eng" sheetId="9" r:id="rId11"/>
    <sheet name="List10" sheetId="10" state="hidden" r:id="rId12"/>
  </sheets>
  <definedNames>
    <definedName name="_xlnm.Print_Area" localSheetId="8">CEN_eng!$A$1:$G$189</definedName>
    <definedName name="_xlnm.Print_Area" localSheetId="0">'TABLE OF CONTENTS'!#REF!</definedName>
    <definedName name="_xlnm.Print_Titles" localSheetId="4">ACCESSIBILITY!$4:$4</definedName>
    <definedName name="_xlnm.Print_Titles" localSheetId="9">ASP_eng!$1:$1</definedName>
    <definedName name="_xlnm.Print_Titles" localSheetId="8">CEN_eng!$2:$2</definedName>
    <definedName name="_xlnm.Print_Titles" localSheetId="3">ENVIRONMENT!$4:$4</definedName>
    <definedName name="_xlnm.Print_Titles" localSheetId="2">INNOVATION!$4:$4</definedName>
    <definedName name="_xlnm.Print_Titles" localSheetId="6">MED_eng!$1:$1</definedName>
    <definedName name="_xlnm.Print_Titles" localSheetId="5">'REGIONAL AND URBAN DEVELOPMENT'!$5:$5</definedName>
    <definedName name="_xlnm.Print_Titles" localSheetId="7">SEE_eng!$1:$1</definedName>
  </definedNames>
  <calcPr calcId="145621"/>
</workbook>
</file>

<file path=xl/calcChain.xml><?xml version="1.0" encoding="utf-8"?>
<calcChain xmlns="http://schemas.openxmlformats.org/spreadsheetml/2006/main">
  <c r="I227" i="9" l="1"/>
  <c r="H227" i="9"/>
  <c r="H94" i="4" l="1"/>
  <c r="G94" i="4"/>
  <c r="J193" i="3"/>
  <c r="I193" i="3"/>
  <c r="J192" i="2"/>
  <c r="I192" i="2"/>
  <c r="I189" i="1"/>
  <c r="J8" i="1"/>
  <c r="J189" i="1" s="1"/>
</calcChain>
</file>

<file path=xl/sharedStrings.xml><?xml version="1.0" encoding="utf-8"?>
<sst xmlns="http://schemas.openxmlformats.org/spreadsheetml/2006/main" count="9031" uniqueCount="3086">
  <si>
    <t>Priorit.</t>
  </si>
  <si>
    <t>1. 1.</t>
  </si>
  <si>
    <t>SOSTENUTO</t>
  </si>
  <si>
    <t>AMI - Aide aux Musiques Innovatrices</t>
  </si>
  <si>
    <t>FR</t>
  </si>
  <si>
    <t>Bunker (Pomurje)</t>
  </si>
  <si>
    <t>Agroenvironmed</t>
  </si>
  <si>
    <t>ANDALUSIAN INSTITUTE OF TECHNOLOGY</t>
  </si>
  <si>
    <t>ZRS Bistra Ptuj</t>
  </si>
  <si>
    <t>MedLab</t>
  </si>
  <si>
    <t>Region de Macedone central</t>
  </si>
  <si>
    <t>GR</t>
  </si>
  <si>
    <t>INS MED</t>
  </si>
  <si>
    <t>Chamber of Commerce and Industry Marseille-Provence</t>
  </si>
  <si>
    <t>/</t>
  </si>
  <si>
    <t>TEXMEDIN</t>
  </si>
  <si>
    <t>Municipality of Prato</t>
  </si>
  <si>
    <t>IT</t>
  </si>
  <si>
    <t>BIOLMED</t>
  </si>
  <si>
    <t>Mediterranean Agronomic Institute of Bari - C.I.H.E.A.M.</t>
  </si>
  <si>
    <t>MEDISS</t>
  </si>
  <si>
    <t>European University of Flavours and Scents</t>
  </si>
  <si>
    <t>MET3</t>
  </si>
  <si>
    <t>National Hellenic Research Foundation (NHRF). Technology Transfer Office</t>
  </si>
  <si>
    <t>Planet Design</t>
  </si>
  <si>
    <t>Province of Como</t>
  </si>
  <si>
    <t>I.C.E.</t>
  </si>
  <si>
    <t>Évora County Association of Municipalities (ECAM), Environment and Development Area</t>
  </si>
  <si>
    <t>1.1.</t>
  </si>
  <si>
    <t>EASY FINANCE</t>
  </si>
  <si>
    <t>Local Development Agency of Alicante</t>
  </si>
  <si>
    <t>ES</t>
  </si>
  <si>
    <t xml:space="preserve">ecomovel </t>
  </si>
  <si>
    <t>UAERLVT - Union of the Enterprises Associations of the Region of Lisbon and Tagus Valley</t>
  </si>
  <si>
    <t>PT</t>
  </si>
  <si>
    <t>IP-SMEs</t>
  </si>
  <si>
    <t>Chamber of Commerce Industry Craft and Agriculture of Venice</t>
  </si>
  <si>
    <t>IRH-Med</t>
  </si>
  <si>
    <t>COPCA - Consortium for the Commercial Promotion of Catalonia</t>
  </si>
  <si>
    <t>KnowInTarget</t>
  </si>
  <si>
    <t>Food Industrial Research and Technological Development Company (ETAT SA)</t>
  </si>
  <si>
    <t>MED TECHNOPOLIS</t>
  </si>
  <si>
    <t>Technological Park of Andalusia</t>
  </si>
  <si>
    <t>MEID</t>
  </si>
  <si>
    <t>ENEA - Italian National Agency for New Technologies, Energy and Sustainable Economic Development</t>
  </si>
  <si>
    <t>R&amp;D Industry</t>
  </si>
  <si>
    <t>Univerza v Mariboru</t>
  </si>
  <si>
    <t>SL</t>
  </si>
  <si>
    <t>EMILIE</t>
  </si>
  <si>
    <t>Enhancing  Mediterranean Initiatives Leading SMEs to Innovation  in building Energy efficiency  technologies</t>
  </si>
  <si>
    <t>AREA Science Park (AREA)</t>
  </si>
  <si>
    <t>WIDER</t>
  </si>
  <si>
    <t>green groWing of SMEs: Innovation and Development in the energy sector in mEd aRea</t>
  </si>
  <si>
    <t>LP - SVIM - Sviluppo Marche S.p.A.</t>
  </si>
  <si>
    <t>GREENBERTH</t>
  </si>
  <si>
    <t>Promotion of Port Communities SMEs role in Energy Efficiency and GREEN Technologies for BERTHing Operations</t>
  </si>
  <si>
    <t>Port Authority of
Valencia</t>
  </si>
  <si>
    <t>SP</t>
  </si>
  <si>
    <t>CO-EFFICIENT</t>
  </si>
  <si>
    <t>COllaborative framework for energy EFFICIENT SME systems</t>
  </si>
  <si>
    <t>SI</t>
  </si>
  <si>
    <t>ECOFUNDING</t>
  </si>
  <si>
    <t>Council of Chambers of Commerce of the Valencian Region</t>
  </si>
  <si>
    <t>3C 4 Incubators</t>
  </si>
  <si>
    <t>Culture, Creative and Clusters for Incubators</t>
  </si>
  <si>
    <t>CIMAC - Communauté Intermunicipal Alentejo central</t>
  </si>
  <si>
    <t>PO</t>
  </si>
  <si>
    <t>ECO-SCP-MED</t>
  </si>
  <si>
    <t>Istitut Andalou de Technologie (IAT)</t>
  </si>
  <si>
    <t>SINERGIA</t>
  </si>
  <si>
    <t>Increasing energy performance by transfer innovation to the agro-food SMEs of the Mediterranean areas</t>
  </si>
  <si>
    <t>ENERGEIA</t>
  </si>
  <si>
    <t>Aster s.cons.pa</t>
  </si>
  <si>
    <t>1. 2.</t>
  </si>
  <si>
    <t>Medossic</t>
  </si>
  <si>
    <t>SLO</t>
  </si>
  <si>
    <t>SMILIES</t>
  </si>
  <si>
    <t>RETHYMNON CHAMBER OF COMMERCE AND INDUSTRY</t>
  </si>
  <si>
    <t>MACC BAM</t>
  </si>
  <si>
    <t>Hellenic Organization Of Small And Medium Size Enterpises And Handicraft Societe Anonyme</t>
  </si>
  <si>
    <t>INNOVATE-MED</t>
  </si>
  <si>
    <t>Province of Naples</t>
  </si>
  <si>
    <t>IC-MED</t>
  </si>
  <si>
    <t>Provence Alpes, Côte d'Azur Region</t>
  </si>
  <si>
    <t>Agrisles</t>
  </si>
  <si>
    <t>Office for the agricultural and rural development of Corsica (ODARC)</t>
  </si>
  <si>
    <t xml:space="preserve">1. 2. </t>
  </si>
  <si>
    <t>ETHIC</t>
  </si>
  <si>
    <t>Palerme Confindustria</t>
  </si>
  <si>
    <t>QUBIC</t>
  </si>
  <si>
    <t>Sicily Region, Department of agriculture</t>
  </si>
  <si>
    <t>RIMED</t>
  </si>
  <si>
    <t>Province of Rome</t>
  </si>
  <si>
    <t>Flormed</t>
  </si>
  <si>
    <t>Region Liguria</t>
  </si>
  <si>
    <t>Winnovate</t>
  </si>
  <si>
    <t>Region of Thessaly</t>
  </si>
  <si>
    <t>1.2.</t>
  </si>
  <si>
    <t>2InS Clusters</t>
  </si>
  <si>
    <t>EC Business and Innovation Centre of Attika</t>
  </si>
  <si>
    <t>ECOMARK</t>
  </si>
  <si>
    <t>Province of Bologna - Economics Development</t>
  </si>
  <si>
    <t>EMMA</t>
  </si>
  <si>
    <t>Regione Umbria-Economic Development Department-Support to Enterprises Service</t>
  </si>
  <si>
    <t>HIDDEN</t>
  </si>
  <si>
    <t>Hidden Innovation Initiatives for SMEs</t>
  </si>
  <si>
    <t>REGION OF EPIRUS</t>
  </si>
  <si>
    <t>ICS</t>
  </si>
  <si>
    <t>Marche Regional Government – Department of Internationalization, Promotion to the foreign countries, Cooperation to the development, and Marchigiani in the world</t>
  </si>
  <si>
    <t>IKTIMED</t>
  </si>
  <si>
    <t>Marche Region - Department for Innovation and research</t>
  </si>
  <si>
    <t>InnoNauTICs</t>
  </si>
  <si>
    <t>Chamber of Commerce, Industry and Navigation of Mallorca</t>
  </si>
  <si>
    <t>KnowInG</t>
  </si>
  <si>
    <t>National Council of Research – IRPPS</t>
  </si>
  <si>
    <t>MED-KED</t>
  </si>
  <si>
    <t>PACMAn</t>
  </si>
  <si>
    <t>ERVET - Emilia-Romagna Regional Development Agency</t>
  </si>
  <si>
    <t>REINPO RETAIL</t>
  </si>
  <si>
    <t>Valencia Regional Ministry on Industry, Trade and Innovation</t>
  </si>
  <si>
    <t>Responsible MED</t>
  </si>
  <si>
    <t>Regionial Government of Tuscany</t>
  </si>
  <si>
    <t>TEMA</t>
  </si>
  <si>
    <t>Institute of Chemistry and Technology of Polymers - National Research Council of Italy (ICTP-CNR)</t>
  </si>
  <si>
    <t>WIDE</t>
  </si>
  <si>
    <t>1. SVIM Development Agency of Marche Region</t>
  </si>
  <si>
    <t>WOODE3</t>
  </si>
  <si>
    <t>Chamber of Commerce and Industry - Drôme</t>
  </si>
  <si>
    <t>SMARTinMED</t>
  </si>
  <si>
    <t>Smart Interregional Cooperation Strategy for Innovation capacities in the Energy Sector on the MED area</t>
  </si>
  <si>
    <t>Provence-Alpes-Côte d'Azur Region</t>
  </si>
  <si>
    <t>ACCELMED</t>
  </si>
  <si>
    <t>Acceleration for Mediterranean Companies</t>
  </si>
  <si>
    <t>BARCELONA ACTIVA SA SPM (ACTIVA)</t>
  </si>
  <si>
    <t>CITEK</t>
  </si>
  <si>
    <t>“Capitalization Initiative for the Innovation and Internationalization of the MED economic and knowledge system”</t>
  </si>
  <si>
    <t>Marche Région - Direction de l'internationalisation, de la Culture, du Tourisme et du Commerce et des activités promotionnelles</t>
  </si>
  <si>
    <t>MER</t>
  </si>
  <si>
    <t>Marketing and govERning innovative industrial areas</t>
  </si>
  <si>
    <t>Province de Bologna - Développement Economique</t>
  </si>
  <si>
    <t>Sha.p.e.s.</t>
  </si>
  <si>
    <t>Association régionale du Latium municipalités - ANCI Lazio</t>
  </si>
  <si>
    <t>CreativeMED</t>
  </si>
  <si>
    <t>Municipalité de Prato</t>
  </si>
  <si>
    <t>FireMed</t>
  </si>
  <si>
    <t>Innovative financial instruments to support energy sector SMEs in Med area</t>
  </si>
  <si>
    <t>Veneto Region - Project Unit Research and Innovation</t>
  </si>
  <si>
    <t>2. 1.</t>
  </si>
  <si>
    <t>Zero-Waste</t>
  </si>
  <si>
    <t>EFXINI POLI, Local Authorities Network for social, cultural, tourist, environmental and agricultural development</t>
  </si>
  <si>
    <t>MED-IPPC-Net</t>
  </si>
  <si>
    <t>Andalusian Institute of Technology</t>
  </si>
  <si>
    <t>SusTEN</t>
  </si>
  <si>
    <t>LABORATORY OF RESEARCH AND TOURISM SATELLITE ACCOUNT - UNIVERSITY OF PATRAS</t>
  </si>
  <si>
    <t>FREE-MED</t>
  </si>
  <si>
    <t>PATTO DELL'AGRO S.P.A</t>
  </si>
  <si>
    <t>WATERinCORE</t>
  </si>
  <si>
    <t>Development Agency of Eastern Thessaloniki. ANATOLIKI</t>
  </si>
  <si>
    <t>SHIFT</t>
  </si>
  <si>
    <t>Naples Chamber of Commerce</t>
  </si>
  <si>
    <t>2.1.</t>
  </si>
  <si>
    <t>2Bparks</t>
  </si>
  <si>
    <t>Spatial planning and parks Department</t>
  </si>
  <si>
    <t>AGROCHEPACK</t>
  </si>
  <si>
    <t>Municipality of Nigrita</t>
  </si>
  <si>
    <t>CreaMED</t>
  </si>
  <si>
    <t>Andalusian Institute of Tecnology</t>
  </si>
  <si>
    <t>RRA Mura</t>
  </si>
  <si>
    <t>APICE</t>
  </si>
  <si>
    <t>ARPAV - Regional Agency for for Environmental Protection of VENETO Region</t>
  </si>
  <si>
    <t>Enerscapes</t>
  </si>
  <si>
    <t>MIEMA - Malta Intelligent Energy Management Agency</t>
  </si>
  <si>
    <t>Malta</t>
  </si>
  <si>
    <t>MAREMED</t>
  </si>
  <si>
    <t>PROVENCE ALPES COTE D'AZUR REGION</t>
  </si>
  <si>
    <t>MEDIWAT</t>
  </si>
  <si>
    <t>Sicilian Region - Regional Department of Water and Waste - Water Observatory Service</t>
  </si>
  <si>
    <t>MEDPAN NORTH</t>
  </si>
  <si>
    <t>WWF France Foundation</t>
  </si>
  <si>
    <t>MODELAND</t>
  </si>
  <si>
    <t>Comarca del Matarranya</t>
  </si>
  <si>
    <t>OSDDT-Med</t>
  </si>
  <si>
    <t>Province of Turin</t>
  </si>
  <si>
    <t>SylvaMED</t>
  </si>
  <si>
    <t>Forest Technology Center of Catalonia</t>
  </si>
  <si>
    <t>WATERLOSS</t>
  </si>
  <si>
    <t xml:space="preserve"> Aristotle University of Thessaloniki (AUTH) </t>
  </si>
  <si>
    <t>MEDLAND2020</t>
  </si>
  <si>
    <t>Design of a future Common integral land management scheme to protect natural resources in sinergy with social and
economical valorisation</t>
  </si>
  <si>
    <t>Centre Technologique Forestier de Catalogne (CTFC)</t>
  </si>
  <si>
    <t>ZEROWASTE PRO</t>
  </si>
  <si>
    <t>EGTC - EFXINI POLI-Network of European Cities for Sustainable Development</t>
  </si>
  <si>
    <t>2.2.</t>
  </si>
  <si>
    <t>Teenergy schools</t>
  </si>
  <si>
    <t>Province of Lucca</t>
  </si>
  <si>
    <t>2. 2.</t>
  </si>
  <si>
    <t>ClimePort</t>
  </si>
  <si>
    <t>Port authority of Valencia</t>
  </si>
  <si>
    <t>Luka Koper</t>
  </si>
  <si>
    <t>ELIH-MED</t>
  </si>
  <si>
    <t>Institut Jožef Stefan</t>
  </si>
  <si>
    <t>MARIE</t>
  </si>
  <si>
    <t>PROFORBIOMED</t>
  </si>
  <si>
    <t>ENERMED</t>
  </si>
  <si>
    <t>LAORE SARDEGNA</t>
  </si>
  <si>
    <t>E zavod</t>
  </si>
  <si>
    <t>MEDEEA</t>
  </si>
  <si>
    <t>ARE Liguria, Regional Energy Agency of Liguria</t>
  </si>
  <si>
    <t>SCORE</t>
  </si>
  <si>
    <t>Province of Savona</t>
  </si>
  <si>
    <t>ZeroCO2</t>
  </si>
  <si>
    <t>Province of Massa Carrara</t>
  </si>
  <si>
    <t>REMIDA</t>
  </si>
  <si>
    <t>smaRt Energy chains and coMmunIties in the meD Area</t>
  </si>
  <si>
    <t>Province of Gorizia</t>
  </si>
  <si>
    <t>E2STORMED</t>
  </si>
  <si>
    <t>IMPROVEMENT OF ENERGY EFFICIENCY IN THE WATER CYCLE BY THE USE OF INNOVATIVE STORM WATER MANAGEMENT IN SMART MEDITERRANEAN CITIES</t>
  </si>
  <si>
    <t>Polytechnic University of
Valencia (UPVLC)</t>
  </si>
  <si>
    <t>REPUBLIC-MED</t>
  </si>
  <si>
    <t>REtrofitting PUBLic spaces in Intelligent MEDiterranean Cities</t>
  </si>
  <si>
    <t>Centre for Renewable Energy
Sources and Saving (CRES)</t>
  </si>
  <si>
    <t>SMART-MED-PARKS</t>
  </si>
  <si>
    <t>Improvement of Energy Efficiency in Technology Parks of the Med Area through Intelligent Models and Uses</t>
  </si>
  <si>
    <t>Andalusian Institute of Technoology</t>
  </si>
  <si>
    <t>PV-NET</t>
  </si>
  <si>
    <t>Promotion of PV energy through net metering optimization</t>
  </si>
  <si>
    <t>University of Cyprus</t>
  </si>
  <si>
    <t>CY</t>
  </si>
  <si>
    <t>GREEN PARTNERSHIP</t>
  </si>
  <si>
    <t>Local Partnerships for Greener Cities and Regions</t>
  </si>
  <si>
    <t>Slovene Chamber
of Agriculture and Forestry - 
Institute of Agriculture 
and Forestry Maribor</t>
  </si>
  <si>
    <t>ENCERTICUS</t>
  </si>
  <si>
    <t>Energy Certification, Information and Communication Technologies for User Satisfaction.
Submitted version
STC Programme MED
Hôtel de</t>
  </si>
  <si>
    <t>CIMNE</t>
  </si>
  <si>
    <t>SMILE</t>
  </si>
  <si>
    <t>SMart green Innovative urban Logistics for Energy efficient mediterranean cities</t>
  </si>
  <si>
    <t>Municipality of Piraeus</t>
  </si>
  <si>
    <t>GRASP</t>
  </si>
  <si>
    <t>GReen procurement And Smart city suPport in the energy sector</t>
  </si>
  <si>
    <t>University of Petras</t>
  </si>
  <si>
    <t>MAIN</t>
  </si>
  <si>
    <t>INtelligents Materials</t>
  </si>
  <si>
    <t>University of Modena and Reggio Emilia-UNIMORE</t>
  </si>
  <si>
    <t>2. 3.</t>
  </si>
  <si>
    <t>Secur MED PLUS</t>
  </si>
  <si>
    <t>Region Ligurie, Department Infrastructures, Transports, Ports, Traxaux Publics et tu Batiments</t>
  </si>
  <si>
    <t>2.3.</t>
  </si>
  <si>
    <t>TOSCA</t>
  </si>
  <si>
    <t xml:space="preserve">Sea Innovation &amp; Business Cluster - Toulon Var Technologies </t>
  </si>
  <si>
    <t>2. 4.</t>
  </si>
  <si>
    <t>CAT-med</t>
  </si>
  <si>
    <t>Malaga City Council</t>
  </si>
  <si>
    <t>COASTANCE</t>
  </si>
  <si>
    <t>Region of East Macedonia &amp; Thrace</t>
  </si>
  <si>
    <t>PROTECT</t>
  </si>
  <si>
    <t>Province of Macerata</t>
  </si>
  <si>
    <t>2.4.</t>
  </si>
  <si>
    <t>Regione Sicilia - Dipartimento Foreste</t>
  </si>
  <si>
    <t>FOR CLIMADAPT</t>
  </si>
  <si>
    <t>National Park of Vesuvio</t>
  </si>
  <si>
    <t>URBAN_EMPATHY</t>
  </si>
  <si>
    <t>Empowering Policies on Urban Sustainability</t>
  </si>
  <si>
    <t>COASTGAP</t>
  </si>
  <si>
    <t>Région du Latium - Direction de l'Environnement</t>
  </si>
  <si>
    <t>3. 1.</t>
  </si>
  <si>
    <t>Terconmed</t>
  </si>
  <si>
    <t>Fondation Institut Pontaire Detudes et de cooperation de la comunaute Valencienne</t>
  </si>
  <si>
    <t>Transit</t>
  </si>
  <si>
    <t>South Aegean Region</t>
  </si>
  <si>
    <t>Backgrounds</t>
  </si>
  <si>
    <t>Sicily region</t>
  </si>
  <si>
    <t>DEVELOP-MED</t>
  </si>
  <si>
    <t>Marche Region . Servizio Mobilità e Trasporti</t>
  </si>
  <si>
    <t>3.1.</t>
  </si>
  <si>
    <t>FUTURMED</t>
  </si>
  <si>
    <t>Lazio</t>
  </si>
  <si>
    <t>MEDNET</t>
  </si>
  <si>
    <t>HOMER</t>
  </si>
  <si>
    <t>CYCLO</t>
  </si>
  <si>
    <t>Municipality of Chiaravalle</t>
  </si>
  <si>
    <t>RRA Severne Primorske</t>
  </si>
  <si>
    <t>LOSAMEDCHEM</t>
  </si>
  <si>
    <t>Province of Novara</t>
  </si>
  <si>
    <t>PORTA</t>
  </si>
  <si>
    <t xml:space="preserve">Foundation Port Institute of Studies and Cooperation of the Valencian Community </t>
  </si>
  <si>
    <t>SEATOLAND</t>
  </si>
  <si>
    <t>Seville City Council</t>
  </si>
  <si>
    <t>iFreightMED-DC</t>
  </si>
  <si>
    <t>Intermodal Freight Services Development Committees</t>
  </si>
  <si>
    <t>Katalonija</t>
  </si>
  <si>
    <t>ESP</t>
  </si>
  <si>
    <t>INTE-TRANSIT</t>
  </si>
  <si>
    <t>Integrated and Interoperable Maritime Transit Management System</t>
  </si>
  <si>
    <t>Inšitut za IKT</t>
  </si>
  <si>
    <t>MED.I.T.A.</t>
  </si>
  <si>
    <t>MEDiterranean Information Traffic Application</t>
  </si>
  <si>
    <t>Interporto Toscano</t>
  </si>
  <si>
    <t>MED-PCS</t>
  </si>
  <si>
    <t>Port Tarragona</t>
  </si>
  <si>
    <t>OPTIMIZEMED</t>
  </si>
  <si>
    <t>FEPORTS - Institut Portuaire d'Études et de Coopération de la Communauté Valencienne</t>
  </si>
  <si>
    <t>3.2.</t>
  </si>
  <si>
    <t>FREIGHT4ALL</t>
  </si>
  <si>
    <t>REGION OF CRETE-ROC</t>
  </si>
  <si>
    <t>LiMIT4WeDA</t>
  </si>
  <si>
    <t>LAZIO REGION - Regional Department for Transports</t>
  </si>
  <si>
    <t>4. 1.</t>
  </si>
  <si>
    <t>Wasman</t>
  </si>
  <si>
    <t>UMBRIA RESEARCH AGENCY</t>
  </si>
  <si>
    <t>4.1.</t>
  </si>
  <si>
    <t>Philoxenia</t>
  </si>
  <si>
    <t xml:space="preserve">Territorial Initiative for Employment and Enterpreneurship of Kerkini-Petrisi-Iraclia (TIEE-KEPI), </t>
  </si>
  <si>
    <t>CREPUDMED</t>
  </si>
  <si>
    <t>Region PACA</t>
  </si>
  <si>
    <t>FORET MODELE</t>
  </si>
  <si>
    <t>Medgovernance</t>
  </si>
  <si>
    <t>Regione Toscana</t>
  </si>
  <si>
    <t>Novagrimed</t>
  </si>
  <si>
    <t>Conseil Regional PACA</t>
  </si>
  <si>
    <t>Pays.MED.Urban</t>
  </si>
  <si>
    <t>Region de l'Andalousie</t>
  </si>
  <si>
    <t>Qualigouv</t>
  </si>
  <si>
    <t>Ministere de l'Agriculture et de l'Eau de la Region de Murcie</t>
  </si>
  <si>
    <t>Rururbal</t>
  </si>
  <si>
    <t>Consell Comarcal del Valles Oriental</t>
  </si>
  <si>
    <t>In.FLOW.ence</t>
  </si>
  <si>
    <t>ANCI Lazio - National Association of the Italian Municipalities Lazio</t>
  </si>
  <si>
    <t>MedStrategy</t>
  </si>
  <si>
    <t>Intermunicipal Consortium “Tindari-Nebrodi”</t>
  </si>
  <si>
    <t>OTREMED</t>
  </si>
  <si>
    <t>Murcia Region</t>
  </si>
  <si>
    <t>philoxeniaplus</t>
  </si>
  <si>
    <t>Welcome and attractiveness policies and territorial cohesion</t>
  </si>
  <si>
    <t>Employabilité Locale (Em.Loc.)</t>
  </si>
  <si>
    <t>4.2.</t>
  </si>
  <si>
    <t>C.U.L.T.UR.E</t>
  </si>
  <si>
    <t>Region Campania</t>
  </si>
  <si>
    <t>CHORD</t>
  </si>
  <si>
    <t>Province of Benevento</t>
  </si>
  <si>
    <t>MED Emporion</t>
  </si>
  <si>
    <t>Institut Municipal des Marches de Barcelona</t>
  </si>
  <si>
    <t>TECH FOOD</t>
  </si>
  <si>
    <t>Province of Modena</t>
  </si>
  <si>
    <t>I3E</t>
  </si>
  <si>
    <t>Industrial System Institute</t>
  </si>
  <si>
    <t>INTERVALUE</t>
  </si>
  <si>
    <t>Aristotle University of Thessaloniki URENIO Research Unit</t>
  </si>
  <si>
    <t>Tex-EASTile</t>
  </si>
  <si>
    <t>Euroimpresa Legnano</t>
  </si>
  <si>
    <t>LUDUS</t>
  </si>
  <si>
    <t>Business Innovation Center of Epirus</t>
  </si>
  <si>
    <t>BSC Kranj</t>
  </si>
  <si>
    <t>1.1</t>
  </si>
  <si>
    <t>FOROPA</t>
  </si>
  <si>
    <t>AT</t>
  </si>
  <si>
    <t>Slovenian Forestry Institute</t>
  </si>
  <si>
    <t>NO-BLE Ideas</t>
  </si>
  <si>
    <t>Young InNOvators Network for SustainaBLE Ideas in the Agro-Food Sector</t>
  </si>
  <si>
    <t>Štajerska (Styrian) Technology Park Ltd</t>
  </si>
  <si>
    <t>IPR for SEE</t>
  </si>
  <si>
    <t>Chamber of Commerce Industry Craft and Agriculture of Vencie</t>
  </si>
  <si>
    <t>ISEDE-NET</t>
  </si>
  <si>
    <t>Province of Brescia-Economic Development Area</t>
  </si>
  <si>
    <t>FIDIBE</t>
  </si>
  <si>
    <t>Mid-Pannon Regional Development Company</t>
  </si>
  <si>
    <t>HU</t>
  </si>
  <si>
    <t>SEE IFA Network</t>
  </si>
  <si>
    <t>Austria Wirtschaftsservice GmbH</t>
  </si>
  <si>
    <t>AUTOCLUSTERS</t>
  </si>
  <si>
    <t>Automotive Cluster - West Slovakia</t>
  </si>
  <si>
    <t>SK</t>
  </si>
  <si>
    <t>GIZ ASC</t>
  </si>
  <si>
    <t>1.2</t>
  </si>
  <si>
    <t>EVLIA</t>
  </si>
  <si>
    <t>Jožef Stefan Institute</t>
  </si>
  <si>
    <t>Public Agency for technology of the Rep. of Slovenia</t>
  </si>
  <si>
    <t>APP4INNO</t>
  </si>
  <si>
    <t>Establishment and promotion of new approaches and tools for the strenghtening of primary sector's competitivness and innovation in South East Europe</t>
  </si>
  <si>
    <t xml:space="preserve"> /</t>
  </si>
  <si>
    <t>ID:WOOD</t>
  </si>
  <si>
    <t>Clustering knowledge, Innovation and Design in the SEE WOOD sector</t>
  </si>
  <si>
    <t>WOOD INDUSTRY CLUSTER</t>
  </si>
  <si>
    <t>SEETechnology</t>
  </si>
  <si>
    <t>Cooperation of SEE science parks for the promotion of transnational market uptake of R&amp;D results and technologies by SMEs</t>
  </si>
  <si>
    <t>University of Maribor</t>
  </si>
  <si>
    <t>EASE &amp; SEE</t>
  </si>
  <si>
    <t>Enabling Actions for Social Enterprises in South East Europe</t>
  </si>
  <si>
    <t>RDA of Northern Primorska regional development agency Ltd. Nova Gorica</t>
  </si>
  <si>
    <t>AGRO-START</t>
  </si>
  <si>
    <t>Transnational network for SME support in the animal breeding and horticulture sector</t>
  </si>
  <si>
    <t>RO</t>
  </si>
  <si>
    <t>Chamber of Agriculture and Forestry of Slovenia</t>
  </si>
  <si>
    <t>1. 3.</t>
  </si>
  <si>
    <t>AsviLoc Plus</t>
  </si>
  <si>
    <t>SVIM Regional Development Agency of Marche Region</t>
  </si>
  <si>
    <t>1.3</t>
  </si>
  <si>
    <t>FaRInn</t>
  </si>
  <si>
    <t>Facilitating Responsible Innovation in SEE countries</t>
  </si>
  <si>
    <t>Development Centre Litija</t>
  </si>
  <si>
    <t>CLOUD</t>
  </si>
  <si>
    <t>CLusters Orientation towrd Up-to-date technologies and models for common Development</t>
  </si>
  <si>
    <t>Pomurje Technology Park</t>
  </si>
  <si>
    <t>CLUSTER-POLI-SEE</t>
  </si>
  <si>
    <t>Marche Region</t>
  </si>
  <si>
    <t>CC-WaterS</t>
  </si>
  <si>
    <t>Muncipality of Vienna Waterwarks</t>
  </si>
  <si>
    <t>DANUBE FLOODRISK</t>
  </si>
  <si>
    <t>Ministry of Environment and Sustainable Development</t>
  </si>
  <si>
    <t>EU-WATER</t>
  </si>
  <si>
    <t>Province of Ferrara</t>
  </si>
  <si>
    <t>SEE RIVER</t>
  </si>
  <si>
    <t>Sustainable Integrated Management of International River Corridors in SEE Countries</t>
  </si>
  <si>
    <t>Institute for Water of the Republic of Slovenia</t>
  </si>
  <si>
    <t>Institute of the Republic of Slovenia for Nature Conservation</t>
  </si>
  <si>
    <t>Soča Valley Development Centre</t>
  </si>
  <si>
    <t>DMC SEE</t>
  </si>
  <si>
    <t>MONITOR II</t>
  </si>
  <si>
    <t>Federal Austrian Ministry of Agriculture, Forestry, Environment and Water management</t>
  </si>
  <si>
    <t>Uni LJ-FGG</t>
  </si>
  <si>
    <t xml:space="preserve">2.2. </t>
  </si>
  <si>
    <t>WANDA</t>
  </si>
  <si>
    <t>Via Donau- Austrian Waterway Company</t>
  </si>
  <si>
    <t>DANUBE PARKS</t>
  </si>
  <si>
    <t>Donau-Auen National Park</t>
  </si>
  <si>
    <t>2.2</t>
  </si>
  <si>
    <t>SEE MARINER</t>
  </si>
  <si>
    <t>Piraeus Port Authority SA</t>
  </si>
  <si>
    <t>CO-WANDA</t>
  </si>
  <si>
    <t>Convention for waste management for inland navigation on the Danube</t>
  </si>
  <si>
    <t>GuardEn</t>
  </si>
  <si>
    <t>Guardians of Environment Framework: An Integrated Approach of Strategies for Prevention of Soil Pollution and Rehabilitation of Harmed Territories</t>
  </si>
  <si>
    <t>CHAMBER OF AGRICULTURE AND FORESTRY OF SLOVENIA</t>
  </si>
  <si>
    <t>NATREG</t>
  </si>
  <si>
    <t>MOP</t>
  </si>
  <si>
    <t xml:space="preserve">REC </t>
  </si>
  <si>
    <t>SARMa</t>
  </si>
  <si>
    <t>2.3</t>
  </si>
  <si>
    <t>GREEN MOUNTAIN</t>
  </si>
  <si>
    <t>Province of Macerata - Department for Environment</t>
  </si>
  <si>
    <t>BIOREGIO Carpathians</t>
  </si>
  <si>
    <t>NFA (Romanian National Forest Administration) Romsilva – Piatra Craiului National Park Administration</t>
  </si>
  <si>
    <t>BE-NATUR</t>
  </si>
  <si>
    <t>Nimfea Environment and Nature Conservation Association</t>
  </si>
  <si>
    <t>DANUBEPARKS STEP 2.0</t>
  </si>
  <si>
    <t>Anchoring the Danube River Network of Protected Areas as Platform for Preservation of Danube Natural Heritage</t>
  </si>
  <si>
    <t>SEE HYDROPOWER</t>
  </si>
  <si>
    <t>CESI Ricerca SpA</t>
  </si>
  <si>
    <t>Wide the SEE by SUCC MOD</t>
  </si>
  <si>
    <t>Province of Teramo</t>
  </si>
  <si>
    <t>ENER SUPPLY</t>
  </si>
  <si>
    <t>Muncipality of Potenza</t>
  </si>
  <si>
    <t>2.4</t>
  </si>
  <si>
    <t>M2RES</t>
  </si>
  <si>
    <t>ENEA, Italian National Agency for New Technologies, Energy and Sustainable Economic Development</t>
  </si>
  <si>
    <t>Občina Velenje</t>
  </si>
  <si>
    <t>LOCSEE</t>
  </si>
  <si>
    <t>Low Carbon South East Europe</t>
  </si>
  <si>
    <t>Slovenian Government Office of Climate Change</t>
  </si>
  <si>
    <t>SNAP-SEE</t>
  </si>
  <si>
    <t>Sustainable Aggregates Planning in South East Europe</t>
  </si>
  <si>
    <t>Geological Survey of Slovenia</t>
  </si>
  <si>
    <t>RE-SEEties</t>
  </si>
  <si>
    <t>Towards resorce efficient urban communities in SEE</t>
  </si>
  <si>
    <t>Scientific research centre Bistra Ptuj</t>
  </si>
  <si>
    <t>MILD HOME</t>
  </si>
  <si>
    <t>My Modullar, Intelligent, Low cost, Do it yourself, nearly zero energy House for our Eco Green Village</t>
  </si>
  <si>
    <t>TRACE</t>
  </si>
  <si>
    <t>Transnational cooperation  for the improvement of buildings energy performance and efficiency</t>
  </si>
  <si>
    <t>Energy Agency of Savinjska, Šaleška and Koroška Region</t>
  </si>
  <si>
    <t>ORIENTGATE</t>
  </si>
  <si>
    <t xml:space="preserve">3.1. </t>
  </si>
  <si>
    <t>NEWADA</t>
  </si>
  <si>
    <t>SEE MMS</t>
  </si>
  <si>
    <t>Muncipality of Athens Development Agency SA</t>
  </si>
  <si>
    <t>NELI</t>
  </si>
  <si>
    <t>3.1</t>
  </si>
  <si>
    <t>ATTAC</t>
  </si>
  <si>
    <t>MISKOLCH -Miskolc Holding Zrt.</t>
  </si>
  <si>
    <t>ACCESS2MOUNTAINS</t>
  </si>
  <si>
    <t>EEA-Umweltbundesamt GmbH</t>
  </si>
  <si>
    <t>SETA</t>
  </si>
  <si>
    <t>BGLD - Amt der Burgenlaendischen Landesregierung</t>
  </si>
  <si>
    <t>NEWADA duo</t>
  </si>
  <si>
    <t>Network of Danube Waterway Administrations - data and user orientation</t>
  </si>
  <si>
    <t>TRANSDANUBE</t>
  </si>
  <si>
    <t>Sustainable Tourism and Transport along the Danube</t>
  </si>
  <si>
    <t>Iron Curtain Trail</t>
  </si>
  <si>
    <t>Sustainable mobility along the newest EuroVelo route, the Iron Curtain Trail</t>
  </si>
  <si>
    <t>Regional Development Agency Mura Ltd.</t>
  </si>
  <si>
    <t>SENSOR</t>
  </si>
  <si>
    <t>South East Neighbourhood Safe Routes</t>
  </si>
  <si>
    <t>Automobile Association of Slovenia</t>
  </si>
  <si>
    <t>ROSEE</t>
  </si>
  <si>
    <t>Road safety in South East European regions</t>
  </si>
  <si>
    <t>Automobile association of Slovenia</t>
  </si>
  <si>
    <t>Slovenian Traffic Safety Agency</t>
  </si>
  <si>
    <t>3. 2.</t>
  </si>
  <si>
    <t>3.2</t>
  </si>
  <si>
    <t>SEE Digi.TV</t>
  </si>
  <si>
    <t>Sintesio</t>
  </si>
  <si>
    <t>ADB MULTIPLATFORM</t>
  </si>
  <si>
    <t>GIFT</t>
  </si>
  <si>
    <t>SECOVIA</t>
  </si>
  <si>
    <t>Regional Development Agency of Gorenjska, BSC Business Support Centre, Kranj</t>
  </si>
  <si>
    <t>SEE TV-WEB</t>
  </si>
  <si>
    <t>Tackling the "Digital Divide" in SEE by using the capacity of existing DTT networks</t>
  </si>
  <si>
    <t>University of Ljubljana</t>
  </si>
  <si>
    <t>Institute Openlab - Innovative Technologies and Services</t>
  </si>
  <si>
    <t>SIVA</t>
  </si>
  <si>
    <t>South East Europe imrpoved virtual accessability through joint initiatives facilitating the rollout of broadband networks</t>
  </si>
  <si>
    <t>SEE-ITS</t>
  </si>
  <si>
    <t>Intelligent transport Systems for South East Europe</t>
  </si>
  <si>
    <t>University of Ljubljana, Faculty of civil and geodetic engineering</t>
  </si>
  <si>
    <t>3. 3.</t>
  </si>
  <si>
    <t>WATERMODE</t>
  </si>
  <si>
    <t>Venice Port Authority</t>
  </si>
  <si>
    <t>3.3</t>
  </si>
  <si>
    <t>DAHAR</t>
  </si>
  <si>
    <t>Dunaújváros Megyei Jogú Város Önkormányzata</t>
  </si>
  <si>
    <t>ACROSSEE</t>
  </si>
  <si>
    <t>Accessability improved at border CROSsings for the integration of South East Europe</t>
  </si>
  <si>
    <t>Institute of Traffic and Transport Ljubljana l.l.c.</t>
  </si>
  <si>
    <t>FATE</t>
  </si>
  <si>
    <t>Autonomus Region Friuli Venezia Giulia</t>
  </si>
  <si>
    <t>ReTInA</t>
  </si>
  <si>
    <t>Muncipality of Budapest 21st District-Csepel</t>
  </si>
  <si>
    <t>GSR Model</t>
  </si>
  <si>
    <t>Hellenic Organization for Standardization</t>
  </si>
  <si>
    <t>VITO</t>
  </si>
  <si>
    <t>Muncipality of Ptuj</t>
  </si>
  <si>
    <t>PROMISE</t>
  </si>
  <si>
    <t>University of Thessaly, Department of Planning and Regional Development</t>
  </si>
  <si>
    <t>TICAD</t>
  </si>
  <si>
    <t>VATI Hungarian Public Nonprofit Company for Regional Development and Town Planning</t>
  </si>
  <si>
    <t>4.1</t>
  </si>
  <si>
    <t>PAIRS</t>
  </si>
  <si>
    <t>Effective Programmes for the active integration/inclusion of the Roma in South-East Europe</t>
  </si>
  <si>
    <t>Silver City</t>
  </si>
  <si>
    <t>Innovative urban strategies and action plans to increase the social and economic role of seniors</t>
  </si>
  <si>
    <t>Economic Institute Maribor, Human Resource Development Centre</t>
  </si>
  <si>
    <t>Municipality of Maribor</t>
  </si>
  <si>
    <t>JEWEL Model</t>
  </si>
  <si>
    <t>Joint easily wafted East laboratory Model</t>
  </si>
  <si>
    <t>4. 2.</t>
  </si>
  <si>
    <t>ADC</t>
  </si>
  <si>
    <t>Region of Veneto</t>
  </si>
  <si>
    <t>POLYINVEST</t>
  </si>
  <si>
    <t>Veneto Region - Directorate for Projects and Investments Evaluation</t>
  </si>
  <si>
    <t>DATOURWAY</t>
  </si>
  <si>
    <t>DONAUREGIONEN+</t>
  </si>
  <si>
    <t>Ministry of Construction and Regional Development</t>
  </si>
  <si>
    <t>SEPA</t>
  </si>
  <si>
    <t>Muncipality Baia Mare</t>
  </si>
  <si>
    <t>4.2</t>
  </si>
  <si>
    <t>Attract-SEE</t>
  </si>
  <si>
    <t>Assessing Territorial Attractiveness in SEE</t>
  </si>
  <si>
    <t>Geodetic Institute of Slovenia</t>
  </si>
  <si>
    <t>Ministry of the Environment and Spatial Planning</t>
  </si>
  <si>
    <t>The Regional Environmental Center for Central and Eastern Europe</t>
  </si>
  <si>
    <t>Association of Municipalities and Towns of Slovenia</t>
  </si>
  <si>
    <t>InTourAct</t>
  </si>
  <si>
    <t>Integrated Tourism Action Plans for SEE excellence</t>
  </si>
  <si>
    <t>BSC, Business support centre Ltd. , Kranj</t>
  </si>
  <si>
    <t>4.3</t>
  </si>
  <si>
    <t>ATRIUM</t>
  </si>
  <si>
    <t>Comune di Forli</t>
  </si>
  <si>
    <t>RECULTIVATUR</t>
  </si>
  <si>
    <t>Közép-Pannon Regionális Fejlesztési Zártkörűen Működő Részvénytársaság</t>
  </si>
  <si>
    <t>Zavod Marianum Veržej</t>
  </si>
  <si>
    <t>SY_CULTour</t>
  </si>
  <si>
    <t>SAGITTARIUS</t>
  </si>
  <si>
    <t>PANEPISTIMIO AIGAIOU / EIDIKOS LOGARIASMOS EREVNAS</t>
  </si>
  <si>
    <t>CULTTOUR</t>
  </si>
  <si>
    <t>Primaria Orasului Avrig</t>
  </si>
  <si>
    <t>CLEAR</t>
  </si>
  <si>
    <t>Provincia di Rimini</t>
  </si>
  <si>
    <t>Občina Kranj</t>
  </si>
  <si>
    <t>SUSTCULT</t>
  </si>
  <si>
    <t>Comune di Venezia</t>
  </si>
  <si>
    <t>Univerza v Novi Gorici</t>
  </si>
  <si>
    <t>MMWD</t>
  </si>
  <si>
    <t>CMC</t>
  </si>
  <si>
    <t>Clusters meet culture: an opportunity for development</t>
  </si>
  <si>
    <t>Regional Chamber of Craft and Small Business Maribor</t>
  </si>
  <si>
    <t>Maribor Development Agency</t>
  </si>
  <si>
    <t>Danube Limes Brand</t>
  </si>
  <si>
    <t>Extension of Danube Limes - UNESCO World Heritage in the Lower Danube</t>
  </si>
  <si>
    <t>4.3.</t>
  </si>
  <si>
    <t>4.3. Spodbujanje rabe kulturnih vrednot v razvoju</t>
  </si>
  <si>
    <t>CERIM</t>
  </si>
  <si>
    <t>PVA-MV</t>
  </si>
  <si>
    <t>DE</t>
  </si>
  <si>
    <t>C-PLUS</t>
  </si>
  <si>
    <t>Italija</t>
  </si>
  <si>
    <t>INNOTRAIN IT</t>
  </si>
  <si>
    <t>CNCB</t>
  </si>
  <si>
    <t>Cluster and Network Cooperation for Bussiness Success in Central Europe</t>
  </si>
  <si>
    <t>AutoNet</t>
  </si>
  <si>
    <t>CLUSTERS-CORD</t>
  </si>
  <si>
    <t>ClusterCOOP</t>
  </si>
  <si>
    <t>Ministry for National Development and Economy</t>
  </si>
  <si>
    <t>InoPlaCe</t>
  </si>
  <si>
    <t>Regional Development Agency of South Bohemia</t>
  </si>
  <si>
    <t>CZ</t>
  </si>
  <si>
    <t>NANOFORCE</t>
  </si>
  <si>
    <t>Sviluppo Chimica spa</t>
  </si>
  <si>
    <t>CentraLab</t>
  </si>
  <si>
    <t>E Zavod</t>
  </si>
  <si>
    <t>SMART FRAME</t>
  </si>
  <si>
    <t>Ecoplus- Business Agency of Lower Austria</t>
  </si>
  <si>
    <t>FREE</t>
  </si>
  <si>
    <t>University of Debrecen</t>
  </si>
  <si>
    <t>CENTROPE_tt</t>
  </si>
  <si>
    <t>Ecoplus - Business Agency of lower Austria</t>
  </si>
  <si>
    <t>I3SME</t>
  </si>
  <si>
    <t>Province of Bologna, IT</t>
  </si>
  <si>
    <t xml:space="preserve">IT </t>
  </si>
  <si>
    <t>PROINCOR</t>
  </si>
  <si>
    <t>CEBBIS</t>
  </si>
  <si>
    <t>FLAME</t>
  </si>
  <si>
    <t>TIA</t>
  </si>
  <si>
    <t>ACCESS</t>
  </si>
  <si>
    <t>IntraMED-C2C</t>
  </si>
  <si>
    <t>PLASTiCE</t>
  </si>
  <si>
    <t>FORT</t>
  </si>
  <si>
    <t>1.3.</t>
  </si>
  <si>
    <t>Re-Turn</t>
  </si>
  <si>
    <t>Leibnitz Institute for Regional Geography</t>
  </si>
  <si>
    <t>SMART i.e.</t>
  </si>
  <si>
    <t>Usposabljanje za inovativnost in podjetniš-</t>
  </si>
  <si>
    <t>CENILS</t>
  </si>
  <si>
    <t>Senior Capital</t>
  </si>
  <si>
    <t>WOMEN</t>
  </si>
  <si>
    <t>CHEMLOG</t>
  </si>
  <si>
    <t>Ministry of Economy and Labour</t>
  </si>
  <si>
    <t>VIA REGIA+</t>
  </si>
  <si>
    <t>Muncipality of Wroclaw</t>
  </si>
  <si>
    <t>PL</t>
  </si>
  <si>
    <t>SoNorA</t>
  </si>
  <si>
    <t>Veneto Region</t>
  </si>
  <si>
    <t>2.1</t>
  </si>
  <si>
    <t>BATCo</t>
  </si>
  <si>
    <t>CHAMPIONS</t>
  </si>
  <si>
    <t>KASSETTS</t>
  </si>
  <si>
    <t>Institute for Transport and Logistics Foundation</t>
  </si>
  <si>
    <t>ChemLog-T&amp;T</t>
  </si>
  <si>
    <t>ESSENCE</t>
  </si>
  <si>
    <t>EDITS</t>
  </si>
  <si>
    <t>TransEcoNet</t>
  </si>
  <si>
    <t>Tescnische Universitaet Dresden</t>
  </si>
  <si>
    <t>FOKS</t>
  </si>
  <si>
    <t>CMI - Central Mining Institute</t>
  </si>
  <si>
    <t>REURIS</t>
  </si>
  <si>
    <t>SALVERE</t>
  </si>
  <si>
    <t>University of Padova - Department of Environmental Agronomy and Crop Production</t>
  </si>
  <si>
    <t>URBAN-SMS</t>
  </si>
  <si>
    <t>City of Stuttgart, Department for Environmental Companies</t>
  </si>
  <si>
    <t>HABIT-CHANGE</t>
  </si>
  <si>
    <t>VITAL LANDSCAPES</t>
  </si>
  <si>
    <t>TRANSENERGY</t>
  </si>
  <si>
    <t>LABEL</t>
  </si>
  <si>
    <t>Saxon State Ministry of the Interior</t>
  </si>
  <si>
    <t>INCA-CE</t>
  </si>
  <si>
    <t>EULAKES</t>
  </si>
  <si>
    <t>INARMA</t>
  </si>
  <si>
    <t>4BIOMASS</t>
  </si>
  <si>
    <t>Agency for Renewable Resources</t>
  </si>
  <si>
    <t>RUBIRES</t>
  </si>
  <si>
    <t>Regional Planning Authority Altmark</t>
  </si>
  <si>
    <t>COACH BIOENERGY</t>
  </si>
  <si>
    <t xml:space="preserve">Fraunhofer Gesellschaft zur Förderung der angewandten Forschung </t>
  </si>
  <si>
    <t>GovernEE</t>
  </si>
  <si>
    <t>Good governance in energy efficiency</t>
  </si>
  <si>
    <t>REZIPE</t>
  </si>
  <si>
    <t>EnSURE</t>
  </si>
  <si>
    <t>SEBE</t>
  </si>
  <si>
    <t>3. 4.</t>
  </si>
  <si>
    <t>ACT CLEAN</t>
  </si>
  <si>
    <t>Federal Environment Agency</t>
  </si>
  <si>
    <t>TRANSWASTE</t>
  </si>
  <si>
    <t xml:space="preserve">University of Natural Resources and Applied Life Sciences, Vienna; Institute of Waste Management </t>
  </si>
  <si>
    <t>3.4.</t>
  </si>
  <si>
    <t>DanubeEnergy</t>
  </si>
  <si>
    <t>CATRO</t>
  </si>
  <si>
    <t>CombinES</t>
  </si>
  <si>
    <t>EcoPaperLoop</t>
  </si>
  <si>
    <t>E2BEBIS</t>
  </si>
  <si>
    <t>LiCEA</t>
  </si>
  <si>
    <t>CEEM</t>
  </si>
  <si>
    <t>PRESOURCE</t>
  </si>
  <si>
    <t>URBAN_WFTP</t>
  </si>
  <si>
    <t>ACT4PPP</t>
  </si>
  <si>
    <t>Federal Association of the State and Urban development Companies</t>
  </si>
  <si>
    <t>COBRA MAN</t>
  </si>
  <si>
    <t>City of Bydgoszcz</t>
  </si>
  <si>
    <t>ReSOURCE</t>
  </si>
  <si>
    <t>District of Chemnitz Country, Economic region Chemnitz-Zwickau</t>
  </si>
  <si>
    <t>CENTROPE CAPACITY</t>
  </si>
  <si>
    <t>City of Vienna, Press and Information Services</t>
  </si>
  <si>
    <t>UrbSpace</t>
  </si>
  <si>
    <t>Regional Development Center</t>
  </si>
  <si>
    <t>CIRCUSE</t>
  </si>
  <si>
    <t>ReNewTown</t>
  </si>
  <si>
    <t>Polish Tourism Development Agency</t>
  </si>
  <si>
    <t>Q-AGEING</t>
  </si>
  <si>
    <t>Local Government and Municipality of District 11 of Budapest</t>
  </si>
  <si>
    <t>YURA</t>
  </si>
  <si>
    <t>QUALIST</t>
  </si>
  <si>
    <t>EPO Urban</t>
  </si>
  <si>
    <t>City of Leipzig</t>
  </si>
  <si>
    <t>CE-Ageing Platform</t>
  </si>
  <si>
    <t>Chamber of Labour Upper Austria</t>
  </si>
  <si>
    <t>EURUFU</t>
  </si>
  <si>
    <t>Thuringian Ministry for Building, Regional Development and Infrastructure</t>
  </si>
  <si>
    <t>4. 3.</t>
  </si>
  <si>
    <t>CROSSCULTOUR</t>
  </si>
  <si>
    <t>Ministry of Regional Development and Transport of saxony-Anhalt</t>
  </si>
  <si>
    <t>CUSTODES</t>
  </si>
  <si>
    <t>Province of Rimini</t>
  </si>
  <si>
    <t>LISTEN TO THE VOICE OF VILLAGES</t>
  </si>
  <si>
    <t>Autonomous Province of Trento</t>
  </si>
  <si>
    <t xml:space="preserve">DANUBE LIMES - UNESCO WORLD HERITAGE </t>
  </si>
  <si>
    <t xml:space="preserve">KÖH - National Office of Cultural Heritage </t>
  </si>
  <si>
    <t>Creative Cities</t>
  </si>
  <si>
    <t>SECOND CHANCE</t>
  </si>
  <si>
    <t>ETNOFOLK</t>
  </si>
  <si>
    <t>Institute of Ethnology of the Academy of Sciences of the Czech Republic</t>
  </si>
  <si>
    <t>Traditional and Wild</t>
  </si>
  <si>
    <t>Corvinus Universtiy of Budapest</t>
  </si>
  <si>
    <t>CCC</t>
  </si>
  <si>
    <t>Association for the Advancement of Steierisches Vulkanland</t>
  </si>
  <si>
    <t>airLED</t>
  </si>
  <si>
    <t>City Regions</t>
  </si>
  <si>
    <t>HERMAN</t>
  </si>
  <si>
    <t>Central Markets</t>
  </si>
  <si>
    <t>Forte Cultura</t>
  </si>
  <si>
    <t>SHIFT-X</t>
  </si>
  <si>
    <t>THETRIS</t>
  </si>
  <si>
    <t>National Confederation of Crafts and Small and Medium Sized businesses, CNA Regional Association of Emilia Romagna</t>
  </si>
  <si>
    <t xml:space="preserve"> MFG Public Innovation Agency for IT and Media</t>
  </si>
  <si>
    <t>Clusterland Upper Austria Ltd.</t>
  </si>
  <si>
    <t xml:space="preserve">Automotive cluster - west Slovakia </t>
  </si>
  <si>
    <t>Bautzen Innovation Centre</t>
  </si>
  <si>
    <t xml:space="preserve">AREA Science Park </t>
  </si>
  <si>
    <t>AREA m styria GmbH</t>
  </si>
  <si>
    <t>South Transdanubian Regional Innovation Agency Non-for-profit Ltd.</t>
  </si>
  <si>
    <t xml:space="preserve">Bayern Innovativ GmbH </t>
  </si>
  <si>
    <t>European Office, Vienna Board of Education</t>
  </si>
  <si>
    <t xml:space="preserve">Innovhub – 
Stazioni Sperimentali per l‘industria </t>
  </si>
  <si>
    <t>Sincrotrone Trieste S.C.p.A.</t>
  </si>
  <si>
    <t>Local Government &amp; Municipality of District 11 of Budapest, Újbuda</t>
  </si>
  <si>
    <t>Regional Government of Carinthia - Department for Economic Law and Infrastructure</t>
  </si>
  <si>
    <t>Marshal's Office of the Wielkopolska Region</t>
  </si>
  <si>
    <t>Ministry of Science and Economy Saxony-Anhalt</t>
  </si>
  <si>
    <t>Marshal Office of 
the Wielkopolska Region</t>
  </si>
  <si>
    <t xml:space="preserve">AustriaTech - Federal Agency for technological Measures Ltd. </t>
  </si>
  <si>
    <t xml:space="preserve">Leibniz Institute of Ecological and Regional Development (IOER) </t>
  </si>
  <si>
    <t xml:space="preserve">Land Company Saxony-Anhalt </t>
  </si>
  <si>
    <t xml:space="preserve">Geological Institute of Hungary </t>
  </si>
  <si>
    <t>CE-frame</t>
  </si>
  <si>
    <t xml:space="preserve"> Regional Government of Lower Austria </t>
  </si>
  <si>
    <t xml:space="preserve">Central Institute for Meteorology and Geodynamics (ZAMG) </t>
  </si>
  <si>
    <t>Lake Garda Community</t>
  </si>
  <si>
    <t>Province of Alessandria</t>
  </si>
  <si>
    <t>Municipality of Hódmezővásárhely</t>
  </si>
  <si>
    <t xml:space="preserve">Municipal Author. of the provinc. Cap. Klagenfurt </t>
  </si>
  <si>
    <t>EnergyCity</t>
  </si>
  <si>
    <t>Budapest Universitiy of Technology and Economics</t>
  </si>
  <si>
    <t xml:space="preserve">City of Ludwigsburg </t>
  </si>
  <si>
    <t xml:space="preserve">ICS Internationalisierungscenter 5 GmbH </t>
  </si>
  <si>
    <t>Energy Agency of the Regions</t>
  </si>
  <si>
    <t>Energy Agency Vysočiny</t>
  </si>
  <si>
    <t xml:space="preserve">Innovhub-Stazioni Sperimentali per l'industria, Paper Research Division </t>
  </si>
  <si>
    <t xml:space="preserve">University of Bologna - Medical and Veterinary Sciences Department </t>
  </si>
  <si>
    <t xml:space="preserve">Province of Mantova </t>
  </si>
  <si>
    <t xml:space="preserve">Friuli Innovazione, Research and Technology Transfer Centre </t>
  </si>
  <si>
    <t>Federal Environment Agency, Department III Sustainable Production and Consumption</t>
  </si>
  <si>
    <t xml:space="preserve">Federal Environment Agency, Department III Sustainable Production and Consumption </t>
  </si>
  <si>
    <t xml:space="preserve">Ministry of Regional Development and Transport Saxony-Anhalt </t>
  </si>
  <si>
    <t>Saxony Ministry of Economic Affairs and Labour</t>
  </si>
  <si>
    <t>City of Nuremberg</t>
  </si>
  <si>
    <t xml:space="preserve">The Local Government of Budapest District 18, Pestszentlőrinc-Pestszentimre </t>
  </si>
  <si>
    <t>City of Leipzig, City Planning Office</t>
  </si>
  <si>
    <t>Municipality of Eger</t>
  </si>
  <si>
    <t xml:space="preserve">City of Venice </t>
  </si>
  <si>
    <t xml:space="preserve"> City of Kostrzyn nad Odrą</t>
  </si>
  <si>
    <t>District of Zwickau</t>
  </si>
  <si>
    <t>Association of Municipalities in the Upper-Tisza Area</t>
  </si>
  <si>
    <t>AlpEnergy</t>
  </si>
  <si>
    <t>Elektro Gorenjska</t>
  </si>
  <si>
    <t>ALPS BioCluster</t>
  </si>
  <si>
    <t>ADEBAG for the Rhone-Alpes</t>
  </si>
  <si>
    <t>CAPACities</t>
  </si>
  <si>
    <t>Lombardy Region, General Dir.</t>
  </si>
  <si>
    <t>ClimAlpTour</t>
  </si>
  <si>
    <t>Region of Veneto, Dir. for Forest</t>
  </si>
  <si>
    <t>Innocite</t>
  </si>
  <si>
    <t>COMUNIS</t>
  </si>
  <si>
    <t>University of Applied Sciences Western Switzerland Valais, Institute Economics and Tourisme.</t>
  </si>
  <si>
    <t>CH</t>
  </si>
  <si>
    <t>Chamber of Commerce and Industry of Lyon.</t>
  </si>
  <si>
    <t>DEMOCHANGE</t>
  </si>
  <si>
    <t>Munich University of Applied Sciences - Faculty of Tourism</t>
  </si>
  <si>
    <t>ENERBUILD</t>
  </si>
  <si>
    <t>Regional Development Vorarlberg</t>
  </si>
  <si>
    <t>AlpHOUSE</t>
  </si>
  <si>
    <t>Chamber of Trade and Crafts for Munich and Upper Bavaria</t>
  </si>
  <si>
    <t>OPEN ALPS</t>
  </si>
  <si>
    <t>Industrie u. Handelskammer</t>
  </si>
  <si>
    <t>ALP PLASTICS</t>
  </si>
  <si>
    <t>Proplast</t>
  </si>
  <si>
    <t>CC ALPS</t>
  </si>
  <si>
    <t>Regione Lombardia</t>
  </si>
  <si>
    <t>ALPS 4 EU</t>
  </si>
  <si>
    <t>Piedmont Region</t>
  </si>
  <si>
    <t>FIDIAS</t>
  </si>
  <si>
    <t xml:space="preserve">Chamber of Commerce Industry Craft and Agriculture of Venice
</t>
  </si>
  <si>
    <t>ALP-BC</t>
  </si>
  <si>
    <t>Chamber of Crafts and Trade for Munich and Upper Bavaria</t>
  </si>
  <si>
    <t>CABEE</t>
  </si>
  <si>
    <t>Lead partner
Regionalentwicklung Vorarlberg eGen</t>
  </si>
  <si>
    <t>NATHCARE</t>
  </si>
  <si>
    <t>Lombardy Region - General Directorate for Health</t>
  </si>
  <si>
    <t>RURBANCE</t>
  </si>
  <si>
    <t>Lombardy Region, Environment Energy and Grids Directorate
Regione Lombardia, Direzione Generale Ambiente Energia e Reti
Milan</t>
  </si>
  <si>
    <t>Swiss Center for Mountain</t>
  </si>
  <si>
    <t>CO2-NeuTrAlp</t>
  </si>
  <si>
    <t>B.A.U.M. Consult Munich</t>
  </si>
  <si>
    <t>ALIAS</t>
  </si>
  <si>
    <t>PARAMOUNT</t>
  </si>
  <si>
    <t>Federal Austrian Ministry for Agriculture, Forestry, Environment and Water Management. Forestry Section</t>
  </si>
  <si>
    <t>AlpCheck 2</t>
  </si>
  <si>
    <t>Imonitraf!</t>
  </si>
  <si>
    <t>Central Switzerland Government Conference of the cantons Lucerne, Uri, Schwyz, Obwalden, Nidwalden, Zug</t>
  </si>
  <si>
    <t>Governmental Office of the Federal Region of Tyrol, Departement of Traffic Engeneering</t>
  </si>
  <si>
    <t>TRANSITECTS</t>
  </si>
  <si>
    <t>German Association for Housing, Urban and Spatial Development</t>
  </si>
  <si>
    <t>TRAN-SAFE-ALP</t>
  </si>
  <si>
    <t>NEWFOR</t>
  </si>
  <si>
    <t>Cemagref, Grenoble Reg. Centre,</t>
  </si>
  <si>
    <t xml:space="preserve">Mountain Ecosystem Research </t>
  </si>
  <si>
    <t>MORECO</t>
  </si>
  <si>
    <t>POLY 5</t>
  </si>
  <si>
    <t>Province of Torino</t>
  </si>
  <si>
    <t>ALP INFO NET</t>
  </si>
  <si>
    <t xml:space="preserve">Bavarian Ministry of Economic Affairs, Infrastructure, Transport and Technology, Division VII/1
</t>
  </si>
  <si>
    <t>PUMAS</t>
  </si>
  <si>
    <t>City of Venice – 
nstitutional Affairs Department - 
International and European Policies Area</t>
  </si>
  <si>
    <t>ALPSTORE</t>
  </si>
  <si>
    <t>Fiksno in mobilno skladiščenje OVE</t>
  </si>
  <si>
    <t>B.A.U.M Consult GmbH
Munich</t>
  </si>
  <si>
    <t>AdaptAlp</t>
  </si>
  <si>
    <t>Alp-Water-Scarce</t>
  </si>
  <si>
    <t>The Mountain Institute,</t>
  </si>
  <si>
    <t>CLISP</t>
  </si>
  <si>
    <t>ECONNECT</t>
  </si>
  <si>
    <t>University of Veterinary Medicine</t>
  </si>
  <si>
    <t>PermaNET</t>
  </si>
  <si>
    <t>Auton. Province of Bolzano</t>
  </si>
  <si>
    <t>MANFRED</t>
  </si>
  <si>
    <t>Forest Research Institute of Baden-Wuerttemberg</t>
  </si>
  <si>
    <t>SHARE</t>
  </si>
  <si>
    <t>Regional Environmental Protection Agency of Aosta Valley</t>
  </si>
  <si>
    <t>E-Zavod</t>
  </si>
  <si>
    <t>AlpFFirs</t>
  </si>
  <si>
    <t>Regional Agency for Environmental Protection of Piedmont</t>
  </si>
  <si>
    <t>SILMAS</t>
  </si>
  <si>
    <t>Region Rhône-Alpes/Regional authority</t>
  </si>
  <si>
    <t>ALP STAR</t>
  </si>
  <si>
    <t>Služba Vlade RS za podnebne</t>
  </si>
  <si>
    <t>spremembe (SVRP)</t>
  </si>
  <si>
    <t>C3 ALPS</t>
  </si>
  <si>
    <t>Umweltbundesamt</t>
  </si>
  <si>
    <t>GEOMOL</t>
  </si>
  <si>
    <t>Bavarian Environment Agency, Department 10: Geological Survey</t>
  </si>
  <si>
    <t>SED ALP</t>
  </si>
  <si>
    <t>Federal Ministry of Agriculture, 
Forestry, Environment and Water Management, 
Dep. IV/5 Torrent and Avalanche Control Service</t>
  </si>
  <si>
    <t>Provincia di Torino - Air Quality 
and Energy Resources Department</t>
  </si>
  <si>
    <t>RECHARGE.</t>
  </si>
  <si>
    <t>University of Veterinary Medicine Vienna; 
Research Institute of Wildlife Ecology</t>
  </si>
  <si>
    <t xml:space="preserve">HCS-Wood cluster Styria Ltd. </t>
  </si>
  <si>
    <t xml:space="preserve">CCIAA VE-Chamber of Commerce Industry Craft and Agriculture of Venice </t>
  </si>
  <si>
    <t>Veneto Agricoltura-Veneto Agricoltura - Regional Agency for Agriculture, Forestry and Agri-food sectors</t>
  </si>
  <si>
    <t xml:space="preserve"> GIS-Slovenian Forestry Institute </t>
  </si>
  <si>
    <t xml:space="preserve">UM-University of Maribor </t>
  </si>
  <si>
    <t>COVE-City of Venice</t>
  </si>
  <si>
    <t>AGROSTAR-National Federation of Labour Union for Agriculture, Food, Tobacco and Related Areas and Servicies</t>
  </si>
  <si>
    <t xml:space="preserve">CISE-CISE - Centre for Innovation and Economic Development - Agency of Forli'-Cesena Chamber of Commerce </t>
  </si>
  <si>
    <t xml:space="preserve">CNA ER-CNA Regional Association of Emilia Romagna </t>
  </si>
  <si>
    <t xml:space="preserve">via donau-Austrian Waterway company </t>
  </si>
  <si>
    <t>EAA-Environment Agency Austria</t>
  </si>
  <si>
    <t xml:space="preserve">WPRED-West Pannon Regional and Economic Development Nonprofit Ltd </t>
  </si>
  <si>
    <t xml:space="preserve">MRSH-Make Roads Safe Hellas </t>
  </si>
  <si>
    <t>ALOT-ALOT s.c.a.r.l. - Agency of East Lombardy for Transport and Logistics</t>
  </si>
  <si>
    <t>LEPIDA-Lepida LtD</t>
  </si>
  <si>
    <t xml:space="preserve">UNILJ-UNIVERSITY OF LJUBLJANA </t>
  </si>
  <si>
    <t xml:space="preserve">  PEDDM-REGIONAL ASSOCIATION OF LOCAL GOVERNMENTS OF WESTERN MACEDONIA</t>
  </si>
  <si>
    <t>CERTH-HIT-Centre for Research and Technology Hellas - Hellenic Institute of Transport</t>
  </si>
  <si>
    <t>IzVRS-Institute for Water of the Republic of Slovenia</t>
  </si>
  <si>
    <t>via donau-Austrian Waterway Company</t>
  </si>
  <si>
    <t xml:space="preserve">REGPEL-REGION OF PELOPONNESE </t>
  </si>
  <si>
    <t>Euro-MED Center for CC</t>
  </si>
  <si>
    <t xml:space="preserve">NPDA-Donau-Auen National Park </t>
  </si>
  <si>
    <t>MKO-Ministry for agriculture and the environment</t>
  </si>
  <si>
    <t>MUL-University in Leoben</t>
  </si>
  <si>
    <t>BP18-The Local Government of Budapest District 18, Pestszentlőrinc-Pestszentimre</t>
  </si>
  <si>
    <t>UCV-Regional Union of Veneto's chambers of commerce</t>
  </si>
  <si>
    <t>PIRAEUS-MUNICIPALITY OF PIRAEUS</t>
  </si>
  <si>
    <t xml:space="preserve">HMCS-Hungarian Maltese Charity Service </t>
  </si>
  <si>
    <t>Municipality of Zuglo-Municipality of the Capital City of Budapest District XIV. Zugló</t>
  </si>
  <si>
    <t>MUN PG-Municipality of Perugia</t>
  </si>
  <si>
    <t xml:space="preserve">  GI-Geodetic Institute of Slovenia </t>
  </si>
  <si>
    <t xml:space="preserve">Prov. Rimini-Province of Rimini </t>
  </si>
  <si>
    <t>RV-Veneto Region</t>
  </si>
  <si>
    <t>UNIVIE-University of Vienna, Department for History</t>
  </si>
  <si>
    <t>DR</t>
  </si>
  <si>
    <t xml:space="preserve">A Sustainable Development Model for Green Mountain Areas </t>
  </si>
  <si>
    <t xml:space="preserve">Integrated management of biological and landscape diversity for sustainable regional development and ecological connectivity in the Carpathians </t>
  </si>
  <si>
    <t>FLAVIA</t>
  </si>
  <si>
    <t>LOGICAL</t>
  </si>
  <si>
    <t>Aufbauwerk Region Leipzig GmbH</t>
  </si>
  <si>
    <t>EMPIRIC</t>
  </si>
  <si>
    <t>Central Meet Bike</t>
  </si>
  <si>
    <t>Transport Research Centre</t>
  </si>
  <si>
    <t>SPES</t>
  </si>
  <si>
    <t>Italian National Agency for New Technologies, Energy and Sustainable Economic Developmen</t>
  </si>
  <si>
    <t>INTER-Regio-Rail</t>
  </si>
  <si>
    <t>GUTS</t>
  </si>
  <si>
    <t>TROLLEY</t>
  </si>
  <si>
    <t xml:space="preserve">SOL </t>
  </si>
  <si>
    <t>AMZS</t>
  </si>
  <si>
    <t>BICY</t>
  </si>
  <si>
    <t>SME Creativity and Innovation for a MED Space Smart Specialisation Framework</t>
  </si>
  <si>
    <t>MED</t>
  </si>
  <si>
    <t>CEN</t>
  </si>
  <si>
    <t xml:space="preserve"> TIA-Public agency for technology of the 
Republic of Slovenia </t>
  </si>
  <si>
    <t xml:space="preserve"> Venture Initiative in the Balkan Europe </t>
  </si>
  <si>
    <t>VIBE</t>
  </si>
  <si>
    <t>Co-operation of SEE science parks for the promotion of transnational market uptake of R&amp;D results and technologies by SMEs</t>
  </si>
  <si>
    <t xml:space="preserve">Tackling the ''Digital Divide'' 
in SEE by using the capacity of DTT networks </t>
  </si>
  <si>
    <t>ACC</t>
  </si>
  <si>
    <t xml:space="preserve">Sustainable Integrated Management of International River Corridors in SEE Countries </t>
  </si>
  <si>
    <t>ENV</t>
  </si>
  <si>
    <t xml:space="preserve">Assessing Territorial 
Attractiveness in SEE </t>
  </si>
  <si>
    <t xml:space="preserve">Clustering knowledge, Innovation and Design in the SEE WOOD sector </t>
  </si>
  <si>
    <t xml:space="preserve">KSSENA-Energy Agency of Savinjska, Saleska 
and Koroska region </t>
  </si>
  <si>
    <t xml:space="preserve">Innovative uses of low-temperature geothermal resources in South East Europe  </t>
  </si>
  <si>
    <t>GeoSEE</t>
  </si>
  <si>
    <t xml:space="preserve">  ZRC SAZU-Scientific Research Centre of the Slovenian 
Academy of Sciences and Arts, Anton Melik Geographical Institute</t>
  </si>
  <si>
    <t xml:space="preserve">Synergy of culture and tourism: utilisation of cultural potentials in less favoured rural regions </t>
  </si>
  <si>
    <t xml:space="preserve">APEK-Post and Electronic Communications Agency 
of the Republic of Slovenia </t>
  </si>
  <si>
    <t xml:space="preserve">South-East European Digital Television </t>
  </si>
  <si>
    <t>TIA-Public Agency for Technology of the 
Republic of Slovenia</t>
  </si>
  <si>
    <t xml:space="preserve">Mechanism for fostering innovation in South East Europe </t>
  </si>
  <si>
    <t>FINNO</t>
  </si>
  <si>
    <t xml:space="preserve">Ptuj-Municipality of Ptuj </t>
  </si>
  <si>
    <t xml:space="preserve"> Integrated Urban Development of Vital Historic Towns as Regional Centres in South East Europe </t>
  </si>
  <si>
    <t>ViTo</t>
  </si>
  <si>
    <t xml:space="preserve">  GeoZS-Geological Survey of Slovenia </t>
  </si>
  <si>
    <t xml:space="preserve">Sustainable Aggregates Resource Management </t>
  </si>
  <si>
    <t xml:space="preserve">  IRSNC-Institute of the Republic of Slovenia for 
Nature Conservation </t>
  </si>
  <si>
    <t xml:space="preserve">MANAGING NATURAL ASSETS AND PROTECTED AREAS AS SUSTAINABLE REGIONAL DEVELOPMENT OPPORTUNITIES </t>
  </si>
  <si>
    <t>Environmental Agency of the Republic of 
Slovenia</t>
  </si>
  <si>
    <t>Drought Management Centre 
for South East Europe</t>
  </si>
  <si>
    <t>DMCSEE</t>
  </si>
  <si>
    <t>SEE</t>
  </si>
  <si>
    <t>Local Partnerships for greener cities and regions</t>
  </si>
  <si>
    <t>Collaborative framework for Energy efficient SME system</t>
  </si>
  <si>
    <t>INNO</t>
  </si>
  <si>
    <t xml:space="preserve">University support for research and development in industry </t>
  </si>
  <si>
    <t xml:space="preserve">
R&amp;D Industry</t>
  </si>
  <si>
    <t xml:space="preserve">Regional Development Agency of Inner-karst Region, Ltd.
Slovenija </t>
  </si>
  <si>
    <t xml:space="preserve">Mediterranean organization structure and strengthening of innovation capacities for sustainable development </t>
  </si>
  <si>
    <t>MEDOSSIC</t>
  </si>
  <si>
    <t>Central European Living Lab for Terrirotorial Innovation</t>
  </si>
  <si>
    <t>Innovative value chain development for sustainable plastics in Central Europe</t>
  </si>
  <si>
    <t>Fostering continuous research and technology application</t>
  </si>
  <si>
    <t>ASP</t>
  </si>
  <si>
    <t>ACRONYM</t>
  </si>
  <si>
    <t>SPP budget</t>
  </si>
  <si>
    <t>I.</t>
  </si>
  <si>
    <t>SEERISK</t>
  </si>
  <si>
    <t>Joint Disaster Management risk assessment and preparedness in the Danube macro-region</t>
  </si>
  <si>
    <t>NDGDM - National Directorate General for Disaster Management</t>
  </si>
  <si>
    <t>URSZR - Administration of the Republic Slovenia For Civil Protection and Disaster Relief</t>
  </si>
  <si>
    <t>RAIL 4 SEE</t>
  </si>
  <si>
    <t>Province of Bologna</t>
  </si>
  <si>
    <t>CAPINFOOD</t>
  </si>
  <si>
    <t>FORSEE</t>
  </si>
  <si>
    <t>SEEMIG</t>
  </si>
  <si>
    <t>TEN_ECOPORT</t>
  </si>
  <si>
    <t>GEA COLLEGE, Faculty of Entrepreneurship</t>
  </si>
  <si>
    <t>CULTEMA</t>
  </si>
  <si>
    <t xml:space="preserve">Veneto Region   </t>
  </si>
  <si>
    <t>CULTURAL VALUE FOR SUSTAINABLE TERRITORIAL GOVERNANCE AND MARKETING</t>
  </si>
  <si>
    <t>EVAL-INNO</t>
  </si>
  <si>
    <t>Center for social innovation</t>
  </si>
  <si>
    <t>SEE SCIENCE</t>
  </si>
  <si>
    <t>Municipality of Debrecen</t>
  </si>
  <si>
    <t>CHERPLAN</t>
  </si>
  <si>
    <t>Regione Autonoma Friuli Venezia Giulia- Servizio Sviluppo purale</t>
  </si>
  <si>
    <t xml:space="preserve">ENHANCEMENT OF CULTURAL HERITAGE THROUGH ENVIRONMENTAL PLANNING AND MANAGEMENT </t>
  </si>
  <si>
    <t>ZRC-SAZU - Scientific Research Centre of Slovenian Academy of Science and Arts</t>
  </si>
  <si>
    <t>Municipality of Idrija</t>
  </si>
  <si>
    <t>EFFECT</t>
  </si>
  <si>
    <t xml:space="preserve">Upgrading of Energy Efficient Public Procurement for a balanced economic growth of SEE area </t>
  </si>
  <si>
    <t>ARAEN-Abruzzo Regional Energy Agency</t>
  </si>
  <si>
    <t>PROFIS</t>
  </si>
  <si>
    <t>Bay Zoltán Nonprofit Ltd. for Applied Research</t>
  </si>
  <si>
    <t xml:space="preserve">Innovative transnational governance for the regional coordination of innovation driven key players related to ambient intelligence technologies for independent living of Elderly </t>
  </si>
  <si>
    <t>SEE_INNOVA</t>
  </si>
  <si>
    <t xml:space="preserve">Marche Region - Marche Region Authority-Industry,Handcraft,Education,Training and Labour Department </t>
  </si>
  <si>
    <t>CC-WARE</t>
  </si>
  <si>
    <t xml:space="preserve">Mitigating Vulnerability of Water Resources under Climate Change </t>
  </si>
  <si>
    <t>Austrian Federal Ministry of Agriculture, Forestry, Environment and Water Management, Forest Department</t>
  </si>
  <si>
    <t>KSSENA - Energy Agency of Savinjska, Saleska and Koroska region</t>
  </si>
  <si>
    <t>EnVision'2020</t>
  </si>
  <si>
    <t xml:space="preserve">Energy Vision 2020 for South East European Cities </t>
  </si>
  <si>
    <t>Sofia Municipality</t>
  </si>
  <si>
    <t xml:space="preserve">ENERGAP - Energy Agency of Podravje, Institution for sustainable energy use
Slovenia Maribor </t>
  </si>
  <si>
    <t>BG</t>
  </si>
  <si>
    <t>PPP4Broadband</t>
  </si>
  <si>
    <t>HINT</t>
  </si>
  <si>
    <t>Harmonized Inland Navigation Transport through education and information technology</t>
  </si>
  <si>
    <t>Romanian Maritime Training Centre-CERONAV</t>
  </si>
  <si>
    <t>Agency for Innovation and European Cooperation</t>
  </si>
  <si>
    <t>ICT TN - ICT Technology Network Institute</t>
  </si>
  <si>
    <t>STATUS</t>
  </si>
  <si>
    <t>BUILD SEE</t>
  </si>
  <si>
    <t>TERRE</t>
  </si>
  <si>
    <t xml:space="preserve">  TERritory, eneRgy &amp; Employment  </t>
  </si>
  <si>
    <t>Province FC - Province of Forli-Cesena</t>
  </si>
  <si>
    <t>CTRP Kranj - Centre for Sustainable Rural Development Kranj</t>
  </si>
  <si>
    <t xml:space="preserve">Strategic Territorial Agendas for "Small and Middle-Sized Towns" Urban Systems </t>
  </si>
  <si>
    <t>Kavala - Municipality of Kavala</t>
  </si>
  <si>
    <t>Urban Planning Institute of the Republic of Slovenia</t>
  </si>
  <si>
    <t xml:space="preserve">Addressing the divide between EU indications and their practical implementation in the green construction and eco-social re-qualification of residential areas in South East Europe regions </t>
  </si>
  <si>
    <t>FAM - Alma Mater Foundation</t>
  </si>
  <si>
    <t>BSC - BSC, Business support Centre, Ltd., Kranj</t>
  </si>
  <si>
    <t>ZRC SAZU - Scientific Research Centre of the Slovenian Academy of Sciences and Arts</t>
  </si>
  <si>
    <t xml:space="preserve">Development Centre Litija (RCL)
</t>
  </si>
  <si>
    <t xml:space="preserve">2.3. </t>
  </si>
  <si>
    <t>MEMO</t>
  </si>
  <si>
    <t>Mediterranean Electronic Marine Highways Observatory</t>
  </si>
  <si>
    <t>Piraeus Port Authority S.A.</t>
  </si>
  <si>
    <t>MEDESS 4 MS</t>
  </si>
  <si>
    <t>Department of Merchant Shipping (DMS)</t>
  </si>
  <si>
    <t>CypFire</t>
  </si>
  <si>
    <t>Solutions and interventions for the technological transfer and the innovation of the agro-food sector in South East regions</t>
  </si>
  <si>
    <t>Promoting Innovation in the Industrial Informatics and Embedded Systems Sectors through Networking</t>
  </si>
  <si>
    <t>University of Maribor, Faculty of Electrical Engineering and Computer Science</t>
  </si>
  <si>
    <t>Jozef Stefan Institute</t>
  </si>
  <si>
    <t>Inter-regional cooperation for valorisation of research results</t>
  </si>
  <si>
    <t>Tex-EASTile: sustainable innovation for textile in South East Europe</t>
  </si>
  <si>
    <t>European network for the sharing and dissemination of technologies and knowledge in the innovative field of game based learning</t>
  </si>
  <si>
    <t>Sustainable networks for the energetic use of lignucellulosic biomass in south east europe</t>
  </si>
  <si>
    <t>Smarter Cluster Policies for South East Europe</t>
  </si>
  <si>
    <t>University of Primorska, Science and Research Centre of Koper</t>
  </si>
  <si>
    <t>Priority</t>
  </si>
  <si>
    <t>Acronyme</t>
  </si>
  <si>
    <t>Priority 1: FACILITATION OF INNOVATION AND ENTREPRENEURSHIP</t>
  </si>
  <si>
    <t>Intellectual Property Rights for SEE</t>
  </si>
  <si>
    <t>Innovative social enterprise development network</t>
  </si>
  <si>
    <t>Institute For Economic Research</t>
  </si>
  <si>
    <t>Development of Innovative Business Parks to Foster Innovation and Entrepreneurship in the SEE Area</t>
  </si>
  <si>
    <t>Technology Park Ljubljana Ltd</t>
  </si>
  <si>
    <t>South-East European Co-operation of Innovation and Finance Agencies</t>
  </si>
  <si>
    <t>SID - Slovene Export and Development Bank Inc</t>
  </si>
  <si>
    <t>1.2. Develop the enabling environment for innovative entrepreneurship</t>
  </si>
  <si>
    <t>Making full value of good ideas by leveraging intellectual assets for financing SMEs in SEE</t>
  </si>
  <si>
    <t>Promotion of Financing Innovation in South-East Europe</t>
  </si>
  <si>
    <t>University development center and university incubator of Primorska</t>
  </si>
  <si>
    <t>Technology Park Ljubljana Ltd.</t>
  </si>
  <si>
    <t>Venture Initiative in the Balkan Europe</t>
  </si>
  <si>
    <t>Public agency for technology of the Republic of Slovenia</t>
  </si>
  <si>
    <t>1.3. Enhance the framework conditions and pave the way for innovation</t>
  </si>
  <si>
    <t>Agencies Supporting Value of Innovation systems in regional and LOCal economies</t>
  </si>
  <si>
    <t>Regional Development Agency Celje L.T.D</t>
  </si>
  <si>
    <t>Improving the enabling environment and public awareness for innovation in the South-East-European food sector through transnational collaboration</t>
  </si>
  <si>
    <t>Chamber of Commerce and Industry of Slovenia, Chamber of Agricultural and Food Enterprises</t>
  </si>
  <si>
    <t>Inno-Food SEE</t>
  </si>
  <si>
    <t>Setting up the innovation support mechanisms and increasing awareness on the potential of Food Innovation and RTD in the South- East Europe area</t>
  </si>
  <si>
    <t>ROD Agency for development</t>
  </si>
  <si>
    <t>Mechanism for fostering innovation in South East Europe</t>
  </si>
  <si>
    <t>SPIRIT SLOVENIA</t>
  </si>
  <si>
    <t>Regional ICT Foresight exercise for Southeast European countries</t>
  </si>
  <si>
    <t>UoP-ApEL-University of Patras, School of Engineering, Dept. of Electrical and Computer Engineering, Applied Electronics Laboratory</t>
  </si>
  <si>
    <t>Ministry of education, Science, Culture and Sports</t>
  </si>
  <si>
    <t>ARTI-Regional Agency for Technology and Innovation</t>
  </si>
  <si>
    <t>Priority 2: PROTECTION AND IMPROVEMENT OF THE ENVIRONMENT</t>
  </si>
  <si>
    <t>2.1.  Improve integrated water management and transnational flood risk prevention</t>
  </si>
  <si>
    <t>Mitigating Vulnerability of Water Resources under Climate Change</t>
  </si>
  <si>
    <t>Stakeholder oriented flood risk assessment for the Danube floodplains</t>
  </si>
  <si>
    <t>University Ljubljana</t>
  </si>
  <si>
    <t>Transnational integrated management of water resources in agriculture for the EUropean WATER emergency control</t>
  </si>
  <si>
    <t>Public Water Utility Ljubljana JP Vodovod-Kanalizacija d.o.o.</t>
  </si>
  <si>
    <t>Drought Management Centre for South East Europe</t>
  </si>
  <si>
    <t>Environmental Agency of the Republic of Slovenia (ARSO)</t>
  </si>
  <si>
    <t>Slovenian Institute of Hop Research and Brewing</t>
  </si>
  <si>
    <t>Practical Use of MONITORing in Natural Disaster Management</t>
  </si>
  <si>
    <t>Waste management for inland Navigation on the Danube</t>
  </si>
  <si>
    <t>South Eastern Europe marine and river integrated system for monitoring the transportation of dangerous goods</t>
  </si>
  <si>
    <t>Luka Koper, port and logistics system, plc.</t>
  </si>
  <si>
    <t>A structured network for integration of climate knowledge into policy and territorial planning</t>
  </si>
  <si>
    <t>Transnational ENhancement of ECOPORT8 network</t>
  </si>
  <si>
    <t>ECOPORT8</t>
  </si>
  <si>
    <t>Environmental management of transborder corridor ports</t>
  </si>
  <si>
    <t>POLIBA-Bari Polytechnic</t>
  </si>
  <si>
    <t>2.2. Improve prevention of environmental risks</t>
  </si>
  <si>
    <t>Managing natural assets and protected areas as sustainable regional development opportunities</t>
  </si>
  <si>
    <t xml:space="preserve">Institute of the Republic of Slovenia for Nature Conservation </t>
  </si>
  <si>
    <t>BEtter management and implementation of NATURa 2000 sites</t>
  </si>
  <si>
    <t>Danube River Network of Protected Areas - Development and Implementation of Transnational Strategies for the Conservation of the Natural Heritage at the Danube River</t>
  </si>
  <si>
    <t>NPDA GmbH-Donau-Auen National Park</t>
  </si>
  <si>
    <t>2.4. Promote energy and resource efficiency</t>
  </si>
  <si>
    <t>SEE HYDROPOWER, targeted to improve water resource management for a growing renewable energy production</t>
  </si>
  <si>
    <t>University of Ljubljana, Faculty of Civil and Geodetic Engineering</t>
  </si>
  <si>
    <t>Ministry of Environment and Spatial Planning</t>
  </si>
  <si>
    <t>Widening the Thermal Solar Energy Exploitation by the Successful Models</t>
  </si>
  <si>
    <t>Regional Development Centre Zasavje</t>
  </si>
  <si>
    <t>ENergy Efficiency and Renewables ? SUPporting Policies in Local level for EnergY</t>
  </si>
  <si>
    <t>FROM MARGINAL TO RENEWABLE ENERGY SOURCES SITES Recovering marginal territories, making them regain their lost value by pursuing sustainable development programs</t>
  </si>
  <si>
    <t>City municipality Velenje</t>
  </si>
  <si>
    <t>Innovative uses of low-temperature geothermal resources in South East Europe</t>
  </si>
  <si>
    <t>Energy Agency of Savinjska, Saleska and Koroska region</t>
  </si>
  <si>
    <t>Sustainable Aggregates Resource Management</t>
  </si>
  <si>
    <t>Priority 3: IMPROVEMENT OF THE ACCESSIBILITY</t>
  </si>
  <si>
    <t>3.1. Improve co-ordination in promoting, planning and operation for primary and secondary transportation networks</t>
  </si>
  <si>
    <t>Network of Danube Waterway Administrations</t>
  </si>
  <si>
    <t>South East European Mobility Management Scheme</t>
  </si>
  <si>
    <t>The Regional Environmental Center for Central and Eastern Europe, Country Office Ljubljana</t>
  </si>
  <si>
    <t>Attractive Urban Public Transport for Accessible Cities</t>
  </si>
  <si>
    <t>City Municipality Maribor</t>
  </si>
  <si>
    <t>Sustainable Mobility and Tourism in Sensitive Areas of the Alps and the Carpathians</t>
  </si>
  <si>
    <t>South East Transport Axis</t>
  </si>
  <si>
    <t>Rail Hub Cities for South East Europe</t>
  </si>
  <si>
    <t>Regional Development Agency of Ljubljana Urban Region</t>
  </si>
  <si>
    <t>Ministry of Transport Republic of Slovenia</t>
  </si>
  <si>
    <t>South-East European Digital Television</t>
  </si>
  <si>
    <t>APEK Post and Electronic Communications Agency of the Republic of Slovenia</t>
  </si>
  <si>
    <t>Cooperation-Network for logistics and nautical education focusing on Inland Waterway Transport in the Danube corridor supported by innovative solutions</t>
  </si>
  <si>
    <t>Romanian Maritime Training Centre</t>
  </si>
  <si>
    <t>Transnational Network for the Promotion of the Water-Ground Multimodal Transport</t>
  </si>
  <si>
    <t>Danube Inland Harbour Development</t>
  </si>
  <si>
    <t>3.3.</t>
  </si>
  <si>
    <t>SEETAC</t>
  </si>
  <si>
    <t>South East European Transport Axis Cooperation</t>
  </si>
  <si>
    <t>Central European Initiative - Executive Secretariat</t>
  </si>
  <si>
    <t>Ministry of transport of Slovenia</t>
  </si>
  <si>
    <t>Green Intermodal Freight Transport</t>
  </si>
  <si>
    <t>Ministry of Infrastructure, Transport &amp; Networks Greece</t>
  </si>
  <si>
    <t xml:space="preserve">Adriatic - Danube - Black Sea multimodal platform </t>
  </si>
  <si>
    <t>Autonomous Region of Friuli Venezia Giulia</t>
  </si>
  <si>
    <t>Slovenian railways Freight transport</t>
  </si>
  <si>
    <t>3.3. Improve framework conditions for multi-modal platforms</t>
  </si>
  <si>
    <t>3.2. Develop strategies to tackle the “digital divide”</t>
  </si>
  <si>
    <t>Priority 4: DEVELOPMENT OF TRANSNATIONAL SYNERGIES FOR SUSTAINABLE GROWTH AREAS</t>
  </si>
  <si>
    <t>4.1. Tackle crucial problems affecting metropolitan areas and regional systems of settlements
of settlements</t>
  </si>
  <si>
    <t>From Army To Entrepreneurship</t>
  </si>
  <si>
    <t>Regional Development Agency Mura ltd</t>
  </si>
  <si>
    <t>Municipality Murska Sobota</t>
  </si>
  <si>
    <t>Revitalisation of Traditional Industrial Areas in South-East Europe</t>
  </si>
  <si>
    <t>University Maribor</t>
  </si>
  <si>
    <t>Governmental Social Responsibility Model: An Innovative Approach of Quality in Governmental Operations and Outcomes</t>
  </si>
  <si>
    <t>Integrated Urban Development of Vital Historic Towns as Regional Centres in South East Europe</t>
  </si>
  <si>
    <t>Municipality Ptuj</t>
  </si>
  <si>
    <t>Municipal PROperty Management In South-Eastern Cities</t>
  </si>
  <si>
    <t>Managing Migration and its Effects in SEE - Transnational Actions Towards</t>
  </si>
  <si>
    <t>Hungarian Central Statistical Office</t>
  </si>
  <si>
    <t>Scientific Research Centre of the Slovenian Academyof Sciences and Arts</t>
  </si>
  <si>
    <t>Institute for Economic Research</t>
  </si>
  <si>
    <t>Maribor development Agency</t>
  </si>
  <si>
    <t>Improving the conditions for investments in order to foster polycentric development by leveraging local Public Administrations unexploited real estate</t>
  </si>
  <si>
    <t>4.2. Promote a balanced pattern of attractive and accessible growth areas</t>
  </si>
  <si>
    <t>Adriatic Danubian Clustering</t>
  </si>
  <si>
    <t>Centre for Promotion of Entrepreneurship Piran</t>
  </si>
  <si>
    <t>Transnational Strategy for the Sustainable Territorial Development of the Danube Area with special regard to Tourism</t>
  </si>
  <si>
    <t>The Spatial Development Concept of Interregional Co-operation in the Danube Space</t>
  </si>
  <si>
    <t>Sustainable and Equipped Productive Areas</t>
  </si>
  <si>
    <t>Business Inkubator Sezana</t>
  </si>
  <si>
    <t>Making Migration Work for Development - Policy tools for strategic planning in SEE regions and cities</t>
  </si>
  <si>
    <t>Emilia Romagna Region</t>
  </si>
  <si>
    <t>Regional development Agencyv of Northern Primorska Ltd.</t>
  </si>
  <si>
    <t>School of Advanced Social Studies</t>
  </si>
  <si>
    <t xml:space="preserve">Tisa Catchment Area Development </t>
  </si>
  <si>
    <t>VÁTI Hungarian Public Nonprofit Company for Regional Development and Town Planing</t>
  </si>
  <si>
    <t>Architecture of Totalitarian Regimes of the XX° Century in Urban Management</t>
  </si>
  <si>
    <t>Elaboration of a tool for the inclusion of religious-related cultural values in the planning and development processes of urban centres, systems of settlements and surrounding rural areas</t>
  </si>
  <si>
    <t>Municipality Veržej</t>
  </si>
  <si>
    <t>Synergy of culture and tourism: utilisation of cultural potentials in less favoured rural regions</t>
  </si>
  <si>
    <t>Scientific Research Centre of the Slovenian Academy of Sciences and Arts, Anton Melik Geographical Institute</t>
  </si>
  <si>
    <t>Regional Development Centre</t>
  </si>
  <si>
    <t>Municipality of Jesenice</t>
  </si>
  <si>
    <t>Launching (g)local level heritage entrepreneurship: strategies and tools to unite forces, safeguard the place, mobilize cultural values, deliver the experience.</t>
  </si>
  <si>
    <t>Cultural (garden) heritage as focal points for sustainable tourism</t>
  </si>
  <si>
    <t>Cultural values and Leisure Environments Accessible Roundly - for All</t>
  </si>
  <si>
    <t>Achieving SUSTainability through an integrated approach to the management of CULTural heritage</t>
  </si>
  <si>
    <t>http://www.feri.uni-mb.si/</t>
  </si>
  <si>
    <t>http://www.ijs.si/</t>
  </si>
  <si>
    <t>http://www.bsc-kranj.si/</t>
  </si>
  <si>
    <t>http://www.gozdis.si</t>
  </si>
  <si>
    <t>http://mra.si</t>
  </si>
  <si>
    <t>http://www.zrs.upr.si/</t>
  </si>
  <si>
    <t>http://www.ier.si/</t>
  </si>
  <si>
    <t>http://www.tp-lj.si/</t>
  </si>
  <si>
    <t>http://www.sid.si/</t>
  </si>
  <si>
    <t>http://www.uip.si/</t>
  </si>
  <si>
    <t>http://www.tia.si</t>
  </si>
  <si>
    <t>http://www.acs-giz.si/ang/home.asp</t>
  </si>
  <si>
    <t>http://en.gozdis.si/home/</t>
  </si>
  <si>
    <t>http://grozd.sloles.com/en/</t>
  </si>
  <si>
    <t>http://www.um.si/en</t>
  </si>
  <si>
    <t>http://www.spiritslovenia.si/en</t>
  </si>
  <si>
    <t>http://www.rra-sp.si/en</t>
  </si>
  <si>
    <t>http://www.kgzs.si/gv/eu-in-svet/english.aspx</t>
  </si>
  <si>
    <t>http://www.mizs.gov.si/en/</t>
  </si>
  <si>
    <t>http://www.uni-lj.si/eng/</t>
  </si>
  <si>
    <t>http://www.ra-rod.si/</t>
  </si>
  <si>
    <t>The Development Agency of Idrija and Cerkno ent.</t>
  </si>
  <si>
    <t>http://www.icra.si/</t>
  </si>
  <si>
    <t>http://eng.gzs.si/slo/</t>
  </si>
  <si>
    <t>http://www.rra-celje.si/</t>
  </si>
  <si>
    <t>http://www.razvoj.si/</t>
  </si>
  <si>
    <t>http://www.p-tech.si/eng/</t>
  </si>
  <si>
    <t>http://www.stp.si/english.html</t>
  </si>
  <si>
    <t>http://www.arso.gov.si/en/</t>
  </si>
  <si>
    <t>http://www.vo-ka.si/en</t>
  </si>
  <si>
    <t>http://www.izvrs.si/?lang=en</t>
  </si>
  <si>
    <t>http://www.natreg.eu/</t>
  </si>
  <si>
    <t>http://www.prc.si/en</t>
  </si>
  <si>
    <t>http://www.ihps.si//index.php?lang=en</t>
  </si>
  <si>
    <t>http://www3.fgg.uni-lj.si/en/</t>
  </si>
  <si>
    <t>http://www.luka-kp.si/eng/</t>
  </si>
  <si>
    <t>http://www.sos112.si/eng/</t>
  </si>
  <si>
    <t>http://www.arhiv.mop.gov.si/nc/en/</t>
  </si>
  <si>
    <t>http://slovenia.rec.org/</t>
  </si>
  <si>
    <t>http://www.arhiv.mop.gov.si/en/</t>
  </si>
  <si>
    <t>http://www.rcr-zasavje.si/en/regional-development/</t>
  </si>
  <si>
    <t>http://www.velenje.si/en/</t>
  </si>
  <si>
    <t>http://www.kssena.si/</t>
  </si>
  <si>
    <t>http://www.energap.si/</t>
  </si>
  <si>
    <t>http://www.arhiv.svps.gov.si/en/</t>
  </si>
  <si>
    <t>http://www.geo-zs.si/podrocje</t>
  </si>
  <si>
    <t>http://www.bistra.si/</t>
  </si>
  <si>
    <t>http://www.ptuj.si/en</t>
  </si>
  <si>
    <t>http://www.kssena.si</t>
  </si>
  <si>
    <t>http://www.um.si/en/</t>
  </si>
  <si>
    <t>http://www.maribor.si</t>
  </si>
  <si>
    <t>http://web.rra-mura.com/</t>
  </si>
  <si>
    <t>http://www.amzs.si/en/default.aspx</t>
  </si>
  <si>
    <t>http://www.rralur.si/en/</t>
  </si>
  <si>
    <t>http://www.mzip.gov.si/en/</t>
  </si>
  <si>
    <t>http://www.avp-rs.si/en/</t>
  </si>
  <si>
    <t>http://www.akos-rs.si/akos-ang</t>
  </si>
  <si>
    <t>http://www.sintesio.org/</t>
  </si>
  <si>
    <t>http://www.ict-slovenia.net/eng/</t>
  </si>
  <si>
    <t>http://www.openlab.si/en</t>
  </si>
  <si>
    <t>INTK Murska Sobota</t>
  </si>
  <si>
    <t>http://www.intk-institute.org/home/</t>
  </si>
  <si>
    <t>http://www.prometni-institut.si/</t>
  </si>
  <si>
    <t>http://www.gea-college.si/en/</t>
  </si>
  <si>
    <t>http://www.slo-zeleznice.si/en/freight</t>
  </si>
  <si>
    <t>http://web.rra-mura.com/default.aspx</t>
  </si>
  <si>
    <t>http://www.murska-sobota.si/</t>
  </si>
  <si>
    <t>www.um.si</t>
  </si>
  <si>
    <t>http://www.uirs.si/en/</t>
  </si>
  <si>
    <t>http://www.zrc-sazu.si/</t>
  </si>
  <si>
    <t>http://www.eim-mb.si/en/</t>
  </si>
  <si>
    <t>http://mra.si/novice-mariborske-razvojne-agencije.aspx</t>
  </si>
  <si>
    <t>http://mra.si/adriatic-danubian-clustering.aspx</t>
  </si>
  <si>
    <t>http://www.inkubator.si/</t>
  </si>
  <si>
    <t>http://www.gis.si/</t>
  </si>
  <si>
    <t>http://www.rec.org/</t>
  </si>
  <si>
    <t>http://www.rra-sp.si/</t>
  </si>
  <si>
    <t>http://www.fuds.si/en/</t>
  </si>
  <si>
    <t>http://www.ctrp-kranj.si/</t>
  </si>
  <si>
    <t>http://www.bsc-kranj.si/home</t>
  </si>
  <si>
    <t>http://www.fa.uni-lj.si/</t>
  </si>
  <si>
    <t>http://www.velenje.si/</t>
  </si>
  <si>
    <t>Municipality Velenje</t>
  </si>
  <si>
    <t>University Ljubljana - Faculty of Architecture</t>
  </si>
  <si>
    <t>http://www.marianum.si/</t>
  </si>
  <si>
    <t>http://www.verzej.si/</t>
  </si>
  <si>
    <t>http://www.rcr-zasavje.si/</t>
  </si>
  <si>
    <t>http://www.jesenice.si/en</t>
  </si>
  <si>
    <t>http://www.ezavod.si/</t>
  </si>
  <si>
    <t>http://www.kranj.si/</t>
  </si>
  <si>
    <t>http://www.ung.si/sl/</t>
  </si>
  <si>
    <t>http://www.cmc-project.eu/introducing-partners-regional-chamber-of-craft-and-small-business-maribor-ooz-maribor/</t>
  </si>
  <si>
    <t>http://www.idrija.si/</t>
  </si>
  <si>
    <t>1.1. Develop technology and innovation network</t>
  </si>
  <si>
    <t>Call</t>
  </si>
  <si>
    <t>Lead partner</t>
  </si>
  <si>
    <t>Priority 1: Strengthening innovation capacities</t>
  </si>
  <si>
    <t>RAM-Rete Autostrade Mediterranee</t>
  </si>
  <si>
    <t>Institute of Traffic and Transport Ljubljana</t>
  </si>
  <si>
    <t>SMART-PORT</t>
  </si>
  <si>
    <t>Container ports, smart ports</t>
  </si>
  <si>
    <t>Institut Andalou de Technologie</t>
  </si>
  <si>
    <t>Harmonising Open Data in the Mediterranean through Better Access and Reuse of Public Sector Information</t>
  </si>
  <si>
    <t>Piedmont Region Innovation, Research, University Directorate 1 
Piémont</t>
  </si>
  <si>
    <t xml:space="preserve">Malaga City Council 
Andalousie </t>
  </si>
  <si>
    <t>Med-IAMER</t>
  </si>
  <si>
    <t>Environmental risks</t>
  </si>
  <si>
    <t>University Malaga</t>
  </si>
  <si>
    <t>CAIMANs</t>
  </si>
  <si>
    <t>Cruise tourism, air pollution</t>
  </si>
  <si>
    <t>ARPA Veneto-Regional Agency for Environment</t>
  </si>
  <si>
    <t>COM&amp;CAP MarInA-Med</t>
  </si>
  <si>
    <t>COM/CAP</t>
  </si>
  <si>
    <t>Government of Catalogne</t>
  </si>
  <si>
    <t>CoRINThos</t>
  </si>
  <si>
    <t>Clusters PME</t>
  </si>
  <si>
    <t>Official Chamber of commerce and industry</t>
  </si>
  <si>
    <t>FishMPABlue</t>
  </si>
  <si>
    <t>Marine Protected Areas, Fisheries</t>
  </si>
  <si>
    <t>FEDERPARCHI - Europark Italia</t>
  </si>
  <si>
    <t>TOURMEDASSETS</t>
  </si>
  <si>
    <t>Tourism</t>
  </si>
  <si>
    <t>University of Venice</t>
  </si>
  <si>
    <t>MERMAID</t>
  </si>
  <si>
    <t>Durable city ports</t>
  </si>
  <si>
    <t>Chamber of commerce and industry</t>
  </si>
  <si>
    <t>BLUENE</t>
  </si>
  <si>
    <t>Blue Energy</t>
  </si>
  <si>
    <t>CONISMA</t>
  </si>
  <si>
    <t>MITOMED</t>
  </si>
  <si>
    <t>Maritime Tourism</t>
  </si>
  <si>
    <t>Region of Tuscany</t>
  </si>
  <si>
    <t>POSEIDON</t>
  </si>
  <si>
    <t>Ports, Air pollution</t>
  </si>
  <si>
    <t>Scientific Institute of Atmosphere and Climate</t>
  </si>
  <si>
    <t>MEDTRENDS</t>
  </si>
  <si>
    <t>Marine Spatial Planning</t>
  </si>
  <si>
    <t>ENERCOAST</t>
  </si>
  <si>
    <t>NEMO</t>
  </si>
  <si>
    <t>Maritime Tourism and Fishing</t>
  </si>
  <si>
    <t>Department of Agriculture, Fishing and Forests</t>
  </si>
  <si>
    <t>Lombardy Region - General Directorate for Health Regione Lombardia - Direzione Generale Sanità</t>
  </si>
  <si>
    <t>Chamber of Commerce and Industry of Lyon</t>
  </si>
  <si>
    <t>Salzburger Institut fuer Raumordnung und Wohnen</t>
  </si>
  <si>
    <t>Bavarian State Ministry of the Environment…, Munich</t>
  </si>
  <si>
    <t>Federal Environment Agency, Vienna</t>
  </si>
  <si>
    <t>AIM</t>
  </si>
  <si>
    <t>Alpine space In Movement, targeted to water &amp; energy capitalization</t>
  </si>
  <si>
    <t>Ricerca sul Sistema Energetico – RSE S.p.A.</t>
  </si>
  <si>
    <t>GreenAlps</t>
  </si>
  <si>
    <t>START_it_up</t>
  </si>
  <si>
    <t>Valorizing connectivity and sustainable use of resources for successful ecosystem management policies in the Alps</t>
  </si>
  <si>
    <t>ALPARC - Alpine Network of Protected Areas</t>
  </si>
  <si>
    <t>State-of-the-Art in Risk Management Technology: Implementation and Trial for Usability in Engineering Practice and Policy</t>
  </si>
  <si>
    <t>Federal Ministry of Agriculture, Forestry, Environment and Water Management, Dep. IV/5 - Torrent and Avalanche Control Service</t>
  </si>
  <si>
    <t>Alpine Hospitals Networking for Improved Access to Telemedicine Services</t>
  </si>
  <si>
    <t>SusFreight</t>
  </si>
  <si>
    <t>SPHERA</t>
  </si>
  <si>
    <t>Sustainable Freight Transport - Now and Tomorrow</t>
  </si>
  <si>
    <t>Spatial Planning and Health Systems: enhancing territorial governance in Alpine Space</t>
  </si>
  <si>
    <t>WIKIAlps</t>
  </si>
  <si>
    <t>AlpEnMAT</t>
  </si>
  <si>
    <t>B.A.U.M Consult GmbH</t>
  </si>
  <si>
    <t>A wiki for capitalising on spatial-development projects</t>
  </si>
  <si>
    <t>European Academy Bolzano/Bozen</t>
  </si>
  <si>
    <t>Regional Development Agency of Usti Region, PLC</t>
  </si>
  <si>
    <t>CentralCommunity</t>
  </si>
  <si>
    <t>CluStrat</t>
  </si>
  <si>
    <t>Public Agency for technology RS</t>
  </si>
  <si>
    <t>SPIRIT</t>
  </si>
  <si>
    <t>Steinbeis-Europa-Zentrum of Steinbeis Innovation GmbH</t>
  </si>
  <si>
    <t>IDEA</t>
  </si>
  <si>
    <t>BSC, Business support centre ltd, Kranj</t>
  </si>
  <si>
    <t>ET-struct</t>
  </si>
  <si>
    <t>Institute for Adult Education Kočevje</t>
  </si>
  <si>
    <t>RAILHUC</t>
  </si>
  <si>
    <t>Emilia-Romagna Region, D.G. Infrastructural Networks, Logistics and Mobility Systems</t>
  </si>
  <si>
    <t>Regional Development Agency of Ljubljana Urban region</t>
  </si>
  <si>
    <t>www.rralur.si</t>
  </si>
  <si>
    <t>www.luka-kp.si</t>
  </si>
  <si>
    <t>Luka Koper, port and logistic system, d.d.</t>
  </si>
  <si>
    <t>Regional development centre Koper</t>
  </si>
  <si>
    <t>www.rrc-kp.si</t>
  </si>
  <si>
    <t>Enhancing Multimodal Platforms, Inland waterways and Railways services Integration in Central Europe</t>
  </si>
  <si>
    <t>INWAPO</t>
  </si>
  <si>
    <t>Upgrading of Inland Waterway and Sea Ports</t>
  </si>
  <si>
    <t>Venice Port Autority</t>
  </si>
  <si>
    <t>Transnational LOGistics' Improvement through Cloud computing and innovAtive cooperative business modeLs</t>
  </si>
  <si>
    <t>Freight and Logistics Advancement in Central Europe - Validation of processes, Improvements, Application of co-operation</t>
  </si>
  <si>
    <t>University of Applied Sciences Wildau</t>
  </si>
  <si>
    <t>Municipality of Velenje</t>
  </si>
  <si>
    <t>www.velenje.si</t>
  </si>
  <si>
    <t>Green urban transport systems, promoting sustainable and safe mobility</t>
  </si>
  <si>
    <t>Municipality of Sopron</t>
  </si>
  <si>
    <t>A comprehensive road safety strategy for Central Europe</t>
  </si>
  <si>
    <t>www.amzs.si</t>
  </si>
  <si>
    <t>Promote Clean Public Transport</t>
  </si>
  <si>
    <t>Salzburg AG for Energy, Transportation and Telecommunication</t>
  </si>
  <si>
    <t>Removing barriers to regional rail transport</t>
  </si>
  <si>
    <t>German Association of Regional Passenger Rail Authorities</t>
  </si>
  <si>
    <t>More sustainable transport in Central European Cities through Improved integrated bicycle promotion and international networking</t>
  </si>
  <si>
    <t>Knowledge-enabled access of Central Europe SMEs to efficient transnational transport solutions</t>
  </si>
  <si>
    <t>Regional Development Agency Mura</t>
  </si>
  <si>
    <t>www.rra-mura.si</t>
  </si>
  <si>
    <t>http://kamen.uni-mb.si/tec</t>
  </si>
  <si>
    <t>Easy eServices to shape and empower SME networks in Central Europe</t>
  </si>
  <si>
    <t>Development Agency Sinergija</t>
  </si>
  <si>
    <t>www.ra-sinergija.si</t>
  </si>
  <si>
    <t>Tracking and tracing solutions for improvement of intermodal transport of dangerous goods</t>
  </si>
  <si>
    <t>www.uni-mb.si</t>
  </si>
  <si>
    <t>Transnational ecological networks in CE</t>
  </si>
  <si>
    <t>www.geod-is.si</t>
  </si>
  <si>
    <t>University of Nova Gorica, Faculty of Environmental Sciences</t>
  </si>
  <si>
    <t>www.p-ng.si</t>
  </si>
  <si>
    <t>Transboundary geothermal energy resources of Slovenia, Austria, Hungary and Slovakia</t>
  </si>
  <si>
    <t>Geological survey of Slovenia</t>
  </si>
  <si>
    <t>www.geo-zs.si</t>
  </si>
  <si>
    <t>Urban soil management strategy</t>
  </si>
  <si>
    <t>Municipality of Celje</t>
  </si>
  <si>
    <t>www.celje.si</t>
  </si>
  <si>
    <t>www.kis.si</t>
  </si>
  <si>
    <t>Agricultural Institute of Slovenia</t>
  </si>
  <si>
    <t>Valorisation and sustainable development of cultural landscapes using innovative participation and visualisation techniques</t>
  </si>
  <si>
    <t>Ljubljana urban institute - LUZ d.d.</t>
  </si>
  <si>
    <t>www.luz.si</t>
  </si>
  <si>
    <t>Adaptive management of climate-induced changes of habitat diversity in protected areas</t>
  </si>
  <si>
    <t>Triglav National Park</t>
  </si>
  <si>
    <t>www.tnp.si</t>
  </si>
  <si>
    <t>SOLINE pridelava soli d.o.o.</t>
  </si>
  <si>
    <t>www.kpss.si</t>
  </si>
  <si>
    <t>Integrated nowcasting system for the CE area</t>
  </si>
  <si>
    <t>Environmental Agencyof Republic Slovenia</t>
  </si>
  <si>
    <t>www.arso.gov.si</t>
  </si>
  <si>
    <t>CGS plus d.o.o., Innovative IT and Environmental Technologies</t>
  </si>
  <si>
    <t>www.cgsplus.si</t>
  </si>
  <si>
    <t>UHI</t>
  </si>
  <si>
    <t>UFIREG</t>
  </si>
  <si>
    <t>TAB</t>
  </si>
  <si>
    <t>Central Mining Institue</t>
  </si>
  <si>
    <t>Development and application of mitigation and adaptation strategies and measures for counteracrting the global Urban Heat Islands phenomenon</t>
  </si>
  <si>
    <t>Research Centre of the Slovenian Academy of Sciences and Arts</t>
  </si>
  <si>
    <t>http://giam2.zrc-sazu.si/#v</t>
  </si>
  <si>
    <t>Municipality of Ljubljana</t>
  </si>
  <si>
    <t>www.ljubljana.si</t>
  </si>
  <si>
    <t>Ultrafine Particles - an evidence based contribution to the development of regional and European environmental and health policy</t>
  </si>
  <si>
    <t>Institute of Public health Celje</t>
  </si>
  <si>
    <t>www.zzv-ce.si</t>
  </si>
  <si>
    <t>ERICo Velenje Environmental Research and Industrial Co-operation Institute</t>
  </si>
  <si>
    <t>www.erico.si</t>
  </si>
  <si>
    <t>Regional Agency for Environmental Protection in Emilia-Romagna</t>
  </si>
  <si>
    <t>Technische Universität Dresden</t>
  </si>
  <si>
    <t>GREENNET</t>
  </si>
  <si>
    <t>Developing a High Quality Environment by Managing and Protecting Natural Resources and Heritage</t>
  </si>
  <si>
    <t>Association for Rural Development Thuringia</t>
  </si>
  <si>
    <t>Nature park Goričko</t>
  </si>
  <si>
    <t>www.park-goricko.org</t>
  </si>
  <si>
    <t>CEC5</t>
  </si>
  <si>
    <t>Demonstration of energy efficiency and utilisation of renewable energy sources through public buildings</t>
  </si>
  <si>
    <t>Soča valley development centre</t>
  </si>
  <si>
    <t>www.prc.si</t>
  </si>
  <si>
    <t>Building and Civil Engineering Institute ZRMK</t>
  </si>
  <si>
    <t>www.gi-zrmk.si</t>
  </si>
  <si>
    <t>Sustainable and Innovative European Biogas Environment</t>
  </si>
  <si>
    <t>www.bistra.si</t>
  </si>
  <si>
    <t>Energy agency of Savinjska, Saleska and Koroska region (KSSENA)</t>
  </si>
  <si>
    <t>www.kssena.si</t>
  </si>
  <si>
    <t>Reducing energy consumption and CO2 emissions in cities across Central Europe</t>
  </si>
  <si>
    <t>Energy savings in urban quarters through rehabilitation and new ways of energy supply</t>
  </si>
  <si>
    <t>BSC, Business support centre, ltd., Kranj</t>
  </si>
  <si>
    <t>www.bsc-kranj.si</t>
  </si>
  <si>
    <t>Renewable energies for zero emission transport in Europe</t>
  </si>
  <si>
    <t>Institute of Traffic and Transport Ljubljana, ltd.</t>
  </si>
  <si>
    <t>Elaphe ltd.</t>
  </si>
  <si>
    <t>www.prometni-institut.si</t>
  </si>
  <si>
    <t>www.elaphe.si</t>
  </si>
  <si>
    <t>Rural Biological Resources</t>
  </si>
  <si>
    <t>http://www.sasa-ora.si/</t>
  </si>
  <si>
    <t>ROD, Agency for development</t>
  </si>
  <si>
    <t>www.ra-rod.si</t>
  </si>
  <si>
    <t>MANERGY</t>
  </si>
  <si>
    <t>Paving the wayfor self-sufficient regional energy supply based on sustainable energy concepts and renewable energy sources</t>
  </si>
  <si>
    <t>Fostering the sustainable usage of renewable energy sources in Central Europe - putting biomass into action</t>
  </si>
  <si>
    <t>Energgy Restructing Agency, ltd</t>
  </si>
  <si>
    <t>www.ape.si</t>
  </si>
  <si>
    <t>ENERGYREGION</t>
  </si>
  <si>
    <t>Effective development of dispersed renewable energy in combination with conventional energy in Regions</t>
  </si>
  <si>
    <t>E-zavod, Institute for comprehensive Development Solutions</t>
  </si>
  <si>
    <t>www.ezavod.si</t>
  </si>
  <si>
    <t>CEP-REC</t>
  </si>
  <si>
    <t>Energy Restructuring Agency, ltd.</t>
  </si>
  <si>
    <t>Ministry for agriculture and the environment</t>
  </si>
  <si>
    <t>www.mko.gov.si</t>
  </si>
  <si>
    <t>Combining energy services with subsidy schemes to finance energy efficiency in Central Europe</t>
  </si>
  <si>
    <t>Central environment and energy management as a kit for survival</t>
  </si>
  <si>
    <t>Institute Jožef Stefan</t>
  </si>
  <si>
    <t>www.tia.si</t>
  </si>
  <si>
    <t>www.ijs.si</t>
  </si>
  <si>
    <t>Improving eco-efficiency of bio-energy production and supply in riparian areas of the Danube river basin and other floodplains in Central Europe</t>
  </si>
  <si>
    <t>www.catro.com</t>
  </si>
  <si>
    <t>Eco design for the enchancement of Central Europe paper based products recycling loop</t>
  </si>
  <si>
    <t>www.icp-lj.si</t>
  </si>
  <si>
    <t>www.uni-lj.si</t>
  </si>
  <si>
    <t>Environmental and economic benefits from Blochar clusters in the Central area</t>
  </si>
  <si>
    <t>Access to technology and know-how in cleaner production in Central Europe</t>
  </si>
  <si>
    <t>COP</t>
  </si>
  <si>
    <t>VIS NOVA</t>
  </si>
  <si>
    <t>City of Warsaw</t>
  </si>
  <si>
    <t>Sustainable and efficient Energy for Rural Regions</t>
  </si>
  <si>
    <t>CERREC</t>
  </si>
  <si>
    <t>Central Europe Repair &amp; Re-use Centres and Networks</t>
  </si>
  <si>
    <t>Municipal Waste Management Association Mid-Tyrol</t>
  </si>
  <si>
    <t>ADAPT2DC</t>
  </si>
  <si>
    <t>HELPS</t>
  </si>
  <si>
    <t>Urban spaces - enchancing the attractiveness and quality of the urban environment</t>
  </si>
  <si>
    <t>ORA - Subregional development agency Karst-Brkini</t>
  </si>
  <si>
    <t>www.ora.si</t>
  </si>
  <si>
    <t>Transnational Action for Public Private Partnership</t>
  </si>
  <si>
    <t>Institute for Economic research</t>
  </si>
  <si>
    <t>www.ier.si</t>
  </si>
  <si>
    <t>Manager coordinating brownfield redevolopment activities</t>
  </si>
  <si>
    <t>Urban planning Institute of the Republic of Slovenia</t>
  </si>
  <si>
    <t>City of Kranj</t>
  </si>
  <si>
    <t>www.kranj.si</t>
  </si>
  <si>
    <t>www.uirs.si</t>
  </si>
  <si>
    <t>Utilisation of post-mining potentials for sustainable development in Central European mining cities and regions</t>
  </si>
  <si>
    <t>Regional development Centre Zasavje Ltd</t>
  </si>
  <si>
    <t>www.rcr-zasavje.si</t>
  </si>
  <si>
    <t>Local economic development in airport catchment areas</t>
  </si>
  <si>
    <t>Municipality of Cerklje in Gorenjska region</t>
  </si>
  <si>
    <t>www.cerklje.si</t>
  </si>
  <si>
    <t>New post-socialist city: competitive and attractive</t>
  </si>
  <si>
    <t>Revitalising and promoting traditional markets in Central Europe</t>
  </si>
  <si>
    <t>Maribor development agency</t>
  </si>
  <si>
    <t>www.mra.si</t>
  </si>
  <si>
    <t>Central European knowledge platform for an ageing society</t>
  </si>
  <si>
    <t>www.center-rcv.org</t>
  </si>
  <si>
    <t>Ministry of labour, family and social affairs, Republic of Slovenia</t>
  </si>
  <si>
    <t>www.mddsz.gov.si</t>
  </si>
  <si>
    <t>Housing and Home-care for the elderly and vulnerable people and local partnership strategies in Central European cities</t>
  </si>
  <si>
    <t>Slovenian Federation of Pensioners' Organizations</t>
  </si>
  <si>
    <t>www.zdus-zveza.si</t>
  </si>
  <si>
    <t>New innovative solutions to adapt governance and management of public infrastructure and services to demographic change in shrinking regions and cities of CE</t>
  </si>
  <si>
    <t>New opportunities to secure the provision of public services in rural cities and municipalities</t>
  </si>
  <si>
    <t>Development agency Sora Ltd</t>
  </si>
  <si>
    <t>www.ra-sora.si</t>
  </si>
  <si>
    <t>Biotechnical Centre Naklo</t>
  </si>
  <si>
    <t>www.bc-naklo.si</t>
  </si>
  <si>
    <t>Enabling Private Owners of Residental Buildings to integrate them into urban restructing processes</t>
  </si>
  <si>
    <t>Quality ageing in an urban environment</t>
  </si>
  <si>
    <t>www.maribor.si</t>
  </si>
  <si>
    <t>www.slovenska-bistrica.si</t>
  </si>
  <si>
    <t>Preservation and enchancement of folk culture heritage in CE</t>
  </si>
  <si>
    <t>Scientific research centre of the Slovenian Academy of Sciences and Arts</t>
  </si>
  <si>
    <t>www.zrc-sazu.si</t>
  </si>
  <si>
    <t>Capitalising of fortified cultural heritage for sustainable development and competitiveness of cities and regions</t>
  </si>
  <si>
    <t>www.zvkds.si</t>
  </si>
  <si>
    <t>Thematic Transnational church route development with the involvement of local society</t>
  </si>
  <si>
    <t>BSC, Business Support Centre, ltd, Kranj</t>
  </si>
  <si>
    <t>Local iniciative strengthening: how to build up a new tourism in the valleys and among the most vital centres of rural villages</t>
  </si>
  <si>
    <t>Development centre Litija</t>
  </si>
  <si>
    <t>www.razvoj.si</t>
  </si>
  <si>
    <t>Cultural sites and tourism: development of European strategies</t>
  </si>
  <si>
    <t>Municipalty of Velenje</t>
  </si>
  <si>
    <t>IPAK Institute for symbolic analysis and development of information technologies</t>
  </si>
  <si>
    <t>www.ipak-zavod.si</t>
  </si>
  <si>
    <t>Cultural Capital Counts</t>
  </si>
  <si>
    <t>Local tourist organisation Bovec</t>
  </si>
  <si>
    <t>www.bovec.si</t>
  </si>
  <si>
    <t>Development and promotion of creative industry potentials in CE cities</t>
  </si>
  <si>
    <t>Regional development agency of the Ljubljana Urban Region</t>
  </si>
  <si>
    <t>From industrial use to creative impulse</t>
  </si>
  <si>
    <t>Museums and galleries of Ljubljana</t>
  </si>
  <si>
    <t>www.mestnimuzej.si</t>
  </si>
  <si>
    <t>Development agency Kozjansko</t>
  </si>
  <si>
    <t>www.ra-kozjansko.si</t>
  </si>
  <si>
    <t>Institution Fundation BIT Planota</t>
  </si>
  <si>
    <t>www.planota.si</t>
  </si>
  <si>
    <t>Institute for innovation and development of University of Ljubljana</t>
  </si>
  <si>
    <t>Clusters &amp; cooperation for regional development in CE</t>
  </si>
  <si>
    <t>Regional development agency Celje</t>
  </si>
  <si>
    <t>www.rra-celje.si</t>
  </si>
  <si>
    <t>BSC, Business Support Centre, Ltd. Kranj</t>
  </si>
  <si>
    <t>Transnational network of leading automotive regions in CE</t>
  </si>
  <si>
    <t>Business Interest Association ACS, Automotive Cluster of Slovenia</t>
  </si>
  <si>
    <t>www.acs-giz.si</t>
  </si>
  <si>
    <t>Enchancing Framework Conditions for an effective Transnational Cluster Cooperation in Central European Countries</t>
  </si>
  <si>
    <t>CE living lab for territorial innovation</t>
  </si>
  <si>
    <t>E Zavod, institute for comprehensive development solutions</t>
  </si>
  <si>
    <t>www.ezavod.info</t>
  </si>
  <si>
    <t>University of Maribor, Faculty of Organizational Sciences</t>
  </si>
  <si>
    <t>Technology park of Pomurje region</t>
  </si>
  <si>
    <t>www.p-tech.si</t>
  </si>
  <si>
    <t>Boosting innovation through new cluster concepts in support of emerging issues and cross-sectoral themes</t>
  </si>
  <si>
    <t>http://www.spiritslovenia.si/</t>
  </si>
  <si>
    <t>Improving of key supporting services for young innovators across CE</t>
  </si>
  <si>
    <t>Nanotechnology for Chemical Enterprises - how to link scientific knowledge to the business in CE</t>
  </si>
  <si>
    <t>University of Nova Gorica</t>
  </si>
  <si>
    <t>www.ung.si</t>
  </si>
  <si>
    <t>Introducing innovation inside SMEs</t>
  </si>
  <si>
    <t>TechnoCenter at University of Maribor ltd</t>
  </si>
  <si>
    <t>www.tehnocenter.uni-mb.si</t>
  </si>
  <si>
    <t>Accelerating regional competitiveness and sector-based excellence through innovation management tools and techniques</t>
  </si>
  <si>
    <t>Pomurje Technology park, ltd</t>
  </si>
  <si>
    <t>CE branch based innovation support</t>
  </si>
  <si>
    <t>University of Primorska, Faculty of management Koper</t>
  </si>
  <si>
    <t>www.upr.si</t>
  </si>
  <si>
    <t>Proactive innovation support for SMEs in the corridor from the Baltic to the Mediterranean Sea</t>
  </si>
  <si>
    <t>Technology park Ljubljana, ltd</t>
  </si>
  <si>
    <t>www.tp-lj.si</t>
  </si>
  <si>
    <t>Innovation transfer in the medical sector from clinics to companies</t>
  </si>
  <si>
    <t>BSC, Business support centre Kranj, ltd</t>
  </si>
  <si>
    <t>Future Laboratory for the diffusion and application of innovation in materials science and engineering</t>
  </si>
  <si>
    <t>www.spiritslovenia.si</t>
  </si>
  <si>
    <t>SPIRIT, Slovenian Public Agency for Entrepreneurship, Innovation, Development, Investment and Tourism</t>
  </si>
  <si>
    <t>TechnoCenter at University of Maribor</t>
  </si>
  <si>
    <t>Chamber of Commerce and Industry of Štajerska</t>
  </si>
  <si>
    <t>www.stajerskagz.si</t>
  </si>
  <si>
    <t>National Institute of Chemistry, Ljubljana</t>
  </si>
  <si>
    <t>SLOPAK, Packaging Waste Management Company, LTD</t>
  </si>
  <si>
    <t>Plasta, production and trade Ltd</t>
  </si>
  <si>
    <t>Center of Excellence Polymer Materials and Technologies</t>
  </si>
  <si>
    <t>Business system Mercator</t>
  </si>
  <si>
    <t>www.ki.si</t>
  </si>
  <si>
    <t>www.slopak.si</t>
  </si>
  <si>
    <t>www.plasta.si</t>
  </si>
  <si>
    <t>www.mercator.si</t>
  </si>
  <si>
    <t>www.polimat.si</t>
  </si>
  <si>
    <t>Develop human capital of seniors to increase their economic and social value in a knowledge based and competitive economy</t>
  </si>
  <si>
    <t>PRIZMA Foundation for Improvement of Employment Possibilities, an institution</t>
  </si>
  <si>
    <t>Central European Network for knowledge based on Innovative Light Sources</t>
  </si>
  <si>
    <t>www.uni-ng.si</t>
  </si>
  <si>
    <t>Innovative Development of European Areas by Fostering Transnational Knowledge Development</t>
  </si>
  <si>
    <t>www.lu-kocevje.si</t>
  </si>
  <si>
    <t>Development and research Centre Novo mesto</t>
  </si>
  <si>
    <t>www.ric-nm.si</t>
  </si>
  <si>
    <t>Realising a Transnational Strategy against the brain-drain of well-educated young women</t>
  </si>
  <si>
    <t>University for Adult Education Murska Sobota</t>
  </si>
  <si>
    <t>Institute for Social Development Murska Sobota</t>
  </si>
  <si>
    <t>www.lums.si</t>
  </si>
  <si>
    <t>n/a</t>
  </si>
  <si>
    <t>Regions benefitting from returning migrants</t>
  </si>
  <si>
    <t>Cities and Regions of Bicycles, promoting sustainable and safe mobility</t>
  </si>
  <si>
    <t>Cross Marketing Strategies for Culture and Tourism for more Attractiveness and Competitiveness for Cities and Regions</t>
  </si>
  <si>
    <t>International Tourism Institute</t>
  </si>
  <si>
    <t>Acronym</t>
  </si>
  <si>
    <t>1st</t>
  </si>
  <si>
    <t>Tools for Transnational Innovation Support in Centrope</t>
  </si>
  <si>
    <t>Chemical Logistics Cooperation in Central and Eastern Europe</t>
  </si>
  <si>
    <t>Via Regia plus - Sustainable Mobility and Regional Cooperation along the Pan-European Transport Corridor III</t>
  </si>
  <si>
    <t>Prevention of industrial pullution of underground water</t>
  </si>
  <si>
    <t>Urban rivers as natural, recreational and cultural potential</t>
  </si>
  <si>
    <t>Increasing biological diversity with half-natural meadows</t>
  </si>
  <si>
    <t>Adaptation to flood risks of Laba river area</t>
  </si>
  <si>
    <t>Consulting network for energy and biomass production</t>
  </si>
  <si>
    <t>Integration of Romes and Sints to institutional collecting and sorting of waste</t>
  </si>
  <si>
    <t>Institutionalising of CE area (AT- HU- SK- CZ)</t>
  </si>
  <si>
    <t>Nomination of the Central European part of the Roman Danube Limes within the international UNESCO World Heritage Framework “Frontiers of the Roman Empire”</t>
  </si>
  <si>
    <t>2nd</t>
  </si>
  <si>
    <t>INNOvation TRAINing IT Central Europe</t>
  </si>
  <si>
    <t>Central European Flood Risk Assessment and Management in CENTROPE</t>
  </si>
  <si>
    <t>European Lakes Under Environmental Stressors (Supporting lake governance to mitigate the impact of climate change)</t>
  </si>
  <si>
    <t>Integrated Approach to Flood Risk Management</t>
  </si>
  <si>
    <t xml:space="preserve">Circular flow land use management </t>
  </si>
  <si>
    <t xml:space="preserve">Developing transnational transversal youth strategies in regions with migration </t>
  </si>
  <si>
    <t xml:space="preserve">Improving quality of life in small towns </t>
  </si>
  <si>
    <t>3rd</t>
  </si>
  <si>
    <t>Smart Framework for SME´s focused on Modern Industrial Technologies</t>
  </si>
  <si>
    <t>Support Patients through E-services Solutions</t>
  </si>
  <si>
    <t>Promoting traditional collection and use of wild plants to reduce social and economic disparities in Central Europe</t>
  </si>
  <si>
    <t>4th</t>
  </si>
  <si>
    <t>http://mra.si/</t>
  </si>
  <si>
    <t>VISIBLE</t>
  </si>
  <si>
    <t>Valorisation of Sustainable Alpine Space nearly zero-energy Building and Low-carbon Experiences</t>
  </si>
  <si>
    <t xml:space="preserve">Regional Development Vorarlberg
</t>
  </si>
  <si>
    <t>PLAT.F.O.R.M.</t>
  </si>
  <si>
    <t>Platform to Form Opinions Related to Mobility</t>
  </si>
  <si>
    <t xml:space="preserve">Promoting Committee Transpadana
</t>
  </si>
  <si>
    <t>Techno-Environmental Platform for the Agro-food Sector in the Mediterranean - transfering knowledge of eco-technologies</t>
  </si>
  <si>
    <t>Transnational Network for enhancing the Mediterranean organic olive-growing competitiveness</t>
  </si>
  <si>
    <t>http://www.um.si/</t>
  </si>
  <si>
    <t>Scientific reasearch centre Bistra Ptuj</t>
  </si>
  <si>
    <t>Jozef Stefan" Institute - Energy Efficiency Centre (EEC)</t>
  </si>
  <si>
    <t>Luka Koper - Port de Koper</t>
  </si>
  <si>
    <t>http://www.luka-kp.si/</t>
  </si>
  <si>
    <t>Incubators for Cultural Enterprises</t>
  </si>
  <si>
    <t>Development and transfer of tools in the field of eco-design applied to the furniture industry and to the furniture itself</t>
  </si>
  <si>
    <t xml:space="preserve">Promotion of transnational investment and creation of multinational enterprises </t>
  </si>
  <si>
    <t>Project aims to create a new structure to promote investment and access to energy and eco-innovation funds</t>
  </si>
  <si>
    <t>Project aims at structuring a supply chain of eco-design/construction and to diffuse these innovating technologies in the Med area</t>
  </si>
  <si>
    <t>Boosting SME competitiveness in MED area and work on IP practices. Involvement of SMEs from fashion, agrofood, biotechnology, pharmaceutical, new materials</t>
  </si>
  <si>
    <t xml:space="preserve">Innovative Residential Housing for the Mediterranean </t>
  </si>
  <si>
    <t xml:space="preserve">KNOWledge and INnovation TARGETed Dissemination Framework </t>
  </si>
  <si>
    <t>http://www.kgzs.si/</t>
  </si>
  <si>
    <t xml:space="preserve">Chamber of Agriculture and Forestry of Slovenia </t>
  </si>
  <si>
    <t>Project for the implementation of a mediterranean network of technopolis interface structures</t>
  </si>
  <si>
    <t xml:space="preserve">To reinforce the innovation capacities of savors and scents network on the Mediterranean territory </t>
  </si>
  <si>
    <t xml:space="preserve">Mediterranean Living Lab for Territorial Innovation </t>
  </si>
  <si>
    <t>University Development Centre and University Incubator of Primorska 
Slovenia</t>
  </si>
  <si>
    <t>Mediterranean Eco Industrial Development</t>
  </si>
  <si>
    <t xml:space="preserve">Development of a network for integrated trans-regional cooperation between knowledge &amp; technology providers, innovation intermediaries and users </t>
  </si>
  <si>
    <t>Inovative, esthetic and sustainable solutions in furniture industry</t>
  </si>
  <si>
    <t>University support for research and development in industry</t>
  </si>
  <si>
    <t>GZS - Chamber of Commerce And Industry of Slovenia - Chamber of Agricultural and Food Enterprises</t>
  </si>
  <si>
    <t>www.gzs.si</t>
  </si>
  <si>
    <t xml:space="preserve">Economic and social innovations in the field of culture and creation activities </t>
  </si>
  <si>
    <t>Mediterranean cluster of T&amp;A museums, R&amp;D centres, public authorities and business representatives to share technical know-how in partner regions</t>
  </si>
  <si>
    <t xml:space="preserve">
Zavod Bunker
</t>
  </si>
  <si>
    <t>Coherent mechanism for developing and operating competent, viable Territorial level Collaborative Platforms</t>
  </si>
  <si>
    <t>Technology park Ljubljana</t>
  </si>
  <si>
    <t>http://www.tp-lj.si</t>
  </si>
  <si>
    <t>Creation of a transnational network of innovation and experimentation pools for agriculture in the Mediterranean islands</t>
  </si>
  <si>
    <t>Alpine energy meetings on advanced technology</t>
  </si>
  <si>
    <t>AlpClusters 2020</t>
  </si>
  <si>
    <t>Veneto Innovazione S.p.A, European Policies Department</t>
  </si>
  <si>
    <t>Supporting entrepreneurship in the energy sector in terms of energy consumption from renewable sources and energy savings</t>
  </si>
  <si>
    <t xml:space="preserve">Priority axis 2: Environmental protection and promotion of a sustainable territorial development </t>
  </si>
  <si>
    <t>Priority axis 3: Improvement of mobility and territorial accessibilty</t>
  </si>
  <si>
    <t>Priority axis 4: Promotion of a polycentric and integrated development of the MED space</t>
  </si>
  <si>
    <t>Energy agency of Podravje –
Institution for Sustainable Energy
Use</t>
  </si>
  <si>
    <t>Slovene Chamber of Agriculture
and Forestry - Institute of
Agriculture and Forestry Maribor</t>
  </si>
  <si>
    <t>http://www.rra-nkr.si/</t>
  </si>
  <si>
    <t>Regional development Agency of the Inner-Karst region</t>
  </si>
  <si>
    <t>http://www.rrc-kp.si</t>
  </si>
  <si>
    <t>Regional development agency Koper</t>
  </si>
  <si>
    <t>http://www.rc-nm.si/</t>
  </si>
  <si>
    <t>Development centre Novo mesto</t>
  </si>
  <si>
    <t>Development agency Sinergija</t>
  </si>
  <si>
    <t>http://www.ra-sinergija.si/</t>
  </si>
  <si>
    <t>http://www.ape.si/</t>
  </si>
  <si>
    <t xml:space="preserve">Energy Restructuring Agency </t>
  </si>
  <si>
    <t>Scientific park of University of Maribor</t>
  </si>
  <si>
    <t>University incubator of Primorska region</t>
  </si>
  <si>
    <t>http://www.kgzs.si</t>
  </si>
  <si>
    <t>http://www.uirs.si</t>
  </si>
  <si>
    <t>Urban planning institute of the Republic of Slovenia</t>
  </si>
  <si>
    <t>http://web.rra-mura.com</t>
  </si>
  <si>
    <t>http://www.golea.si</t>
  </si>
  <si>
    <t>http://www.pgz-slo.si/</t>
  </si>
  <si>
    <t>Chamber of Commerce and Industry of Primorska</t>
  </si>
  <si>
    <t>Geographical Institute Anton Melik, ZRC SAZU</t>
  </si>
  <si>
    <t>http://www.zrsvn.si</t>
  </si>
  <si>
    <t>The Institute of the Republic of Slovenia for Nature Conservation  - Piran unit</t>
  </si>
  <si>
    <t>http://www.zgs.si/</t>
  </si>
  <si>
    <t>Slovenia Forest Service</t>
  </si>
  <si>
    <t>http://www3.fgg.uni-lj.si</t>
  </si>
  <si>
    <t>University of Maribor - Facult of Civil and Geodetic Engineering</t>
  </si>
  <si>
    <t>Regional development Centre Zasavje</t>
  </si>
  <si>
    <t>Scientific research centre Bistra</t>
  </si>
  <si>
    <t>http://www.luka-kp.si</t>
  </si>
  <si>
    <t>Luka Koper, Port and Logistic system</t>
  </si>
  <si>
    <t>http://www.uni-lj.si</t>
  </si>
  <si>
    <t>http://www.lea-ptuj.si/</t>
  </si>
  <si>
    <t>http://www.skupnostobcin.si/</t>
  </si>
  <si>
    <t>http://www.lea-pomurje.si/</t>
  </si>
  <si>
    <t>Local Energy Agency - LEA Pomurje</t>
  </si>
  <si>
    <t>Local Energy Agency - LEA Spodnje Podravje</t>
  </si>
  <si>
    <t>Šentrupert Municipality</t>
  </si>
  <si>
    <t>http://www.sentrupert.si</t>
  </si>
  <si>
    <t>http://www.kmetijski-zavod.si/</t>
  </si>
  <si>
    <t>Regional Development Agency Koper</t>
  </si>
  <si>
    <t>E-zavod, Institute for Comprehensive Development Solutions</t>
  </si>
  <si>
    <t>Regional Development Agency Kranj</t>
  </si>
  <si>
    <t>http://www.rrc-kp.si/sl/</t>
  </si>
  <si>
    <t>Regional Development Agency Koper - unit South Primorska</t>
  </si>
  <si>
    <t>http://www.gzs.si</t>
  </si>
  <si>
    <t xml:space="preserve">Chamber of Commerce and Industry of Slovenia </t>
  </si>
  <si>
    <t xml:space="preserve">Fostering Creativity and Innovation in the Mediterranean Area as key elements for Regional Sustainable Development: CreaMED Alliance </t>
  </si>
  <si>
    <t xml:space="preserve">Eco-marketing to promote Eco-industrial Parks </t>
  </si>
  <si>
    <t>Improve the presence into the market of female SMEs, know-how and innovation transfer</t>
  </si>
  <si>
    <t>Public and private services to support smaller traditional and touristic companies</t>
  </si>
  <si>
    <t>Encouragaing innovation and entepreneurship to reach economic growth, optimize the production of flowers and find new plants for the market</t>
  </si>
  <si>
    <t>Project aims for designing and implementing interregional projects between clusters focused on themes linked to Mediterranean regions' specificities</t>
  </si>
  <si>
    <t>SMEs and Cooperative Economy for Local Development</t>
  </si>
  <si>
    <t xml:space="preserve">Increasing Knowledge Transfer and Innovation in the Mediterranean Area </t>
  </si>
  <si>
    <t>Innovation for Nautical Development Sector in the Mediterranean Area</t>
  </si>
  <si>
    <t xml:space="preserve">Innovative Actions for Trade and Enterprise in the Mediterranean </t>
  </si>
  <si>
    <t>Cooperation of key institutional and economic actors and promotes the knowledge economy</t>
  </si>
  <si>
    <t xml:space="preserve">Measures to Accelerate the Mediterranean Business Angel Market </t>
  </si>
  <si>
    <t xml:space="preserve">Mediterranean knowledge-based entrepreneurship development </t>
  </si>
  <si>
    <t>Support of reinforcing of innovation capacities by strengthening strategic cooperation between regional development agencies and other development actors and stakeholders in the project</t>
  </si>
  <si>
    <t>Promoting attractiveness, competitiveness and internationalisation of Agro-food Clusters of the Med Area</t>
  </si>
  <si>
    <t>Animal Breeding: Quality Biodiversity Innovation Competitiveness</t>
  </si>
  <si>
    <t xml:space="preserve">Regional Innovative Policies to reinforce the Retail Sector </t>
  </si>
  <si>
    <t xml:space="preserve">Regional Policies for Responsible Development: evaluation of CSR and economic performance in the MED area </t>
  </si>
  <si>
    <t>Industrial model to make the Mediterranean a more competitive area based in the knowledge, innovation and sustainable and social development</t>
  </si>
  <si>
    <t>Development of new industrial activities, high-tech, knowledge-based, ecology friendly and compatible with the existing economic activities</t>
  </si>
  <si>
    <t xml:space="preserve">Tecnology-based Environmental enterprises Market Approach </t>
  </si>
  <si>
    <t>organizational Innovation and Development in mEd area</t>
  </si>
  <si>
    <t>Innovative applications and services beyond the boundaries of the office environment</t>
  </si>
  <si>
    <t xml:space="preserve">Sustainable planning and development of the wood energy sector in the Mediterranean space </t>
  </si>
  <si>
    <t xml:space="preserve">Creative sustainable management, territorial compatible marketing and environmental education to be parks </t>
  </si>
  <si>
    <t xml:space="preserve">Design of a common agrochemical plastic packaging waste management scheme to protect natural resources in synergy with agricultural plastic waste valorisation </t>
  </si>
  <si>
    <t xml:space="preserve">Common Mediterranean strategy and local practical Actions for the mitigation of Port, Industries and Cities Emissions </t>
  </si>
  <si>
    <t>Investigation and evaluation of a very large set of impacts on distinct but recurring patterns of landscape all over the Mediterranean regions</t>
  </si>
  <si>
    <t xml:space="preserve">Rivers Spaces of Balance for the Mediterranean </t>
  </si>
  <si>
    <t>Improving coordination of regional maritime policies, between themselves and with National, European and Mediterranean levels of governance</t>
  </si>
  <si>
    <t xml:space="preserve">Network for strengthening and improving the implementation of the IPPC European Directives regarding the Integrated Pollution Prevention and Control in the Mediterranean </t>
  </si>
  <si>
    <t xml:space="preserve">Sustainable management of environmental issues related to water stress in Mediterranean islands </t>
  </si>
  <si>
    <t xml:space="preserve">Mediterranean Marine Protected Areas Network - North </t>
  </si>
  <si>
    <t xml:space="preserve">Landscape, territorial mark of identity and driving force for a new model of territorial governance in mediterranean rural areas </t>
  </si>
  <si>
    <t xml:space="preserve">Land-use and sustainable development of territories of mediterranean area </t>
  </si>
  <si>
    <t xml:space="preserve">Sustainable Tourism In Fragile Territories </t>
  </si>
  <si>
    <t xml:space="preserve">Sustainable Tourism Entrepreneurship Mechanism: Approaching Territorial Sustainability through Developing Tourism and Culture based Entrepreneurship </t>
  </si>
  <si>
    <t xml:space="preserve">Mediterranean Forests, social forests: Natural heritage, eco-tourism, landscapes, wild fires prevention ... </t>
  </si>
  <si>
    <t xml:space="preserve">Sustainable Water Management through Common Responsibility enhancement in Mediterranean River Basins </t>
  </si>
  <si>
    <t xml:space="preserve">Management of water losses in a drinking water supply system </t>
  </si>
  <si>
    <t xml:space="preserve">Low Cost Zero Waste Municipality </t>
  </si>
  <si>
    <t xml:space="preserve">Emphasis on waste prevention, reuse, recycling and composting and to establish synergies between the participating countries </t>
  </si>
  <si>
    <t>Mediterranean Decision Support System for Marine Safety</t>
  </si>
  <si>
    <t>Establishment at the regional level of the Maritime Safety Network of Research, Information and Intervention Centres</t>
  </si>
  <si>
    <t xml:space="preserve">Tracking Oil Spills and Coastal Awareness Network </t>
  </si>
  <si>
    <t>Promotion of a sustainable, compact and multifunctional urban model</t>
  </si>
  <si>
    <t xml:space="preserve">regional COmmon Action STrategy Against Coastal Erosion and climate change effects for a sustainable coastal planning in the Mediterranean basin </t>
  </si>
  <si>
    <t xml:space="preserve">Coastal Governance and Adaptation Policies in the Mediterranean </t>
  </si>
  <si>
    <t xml:space="preserve">Multiple-rowed cypress barriers against fires: a feasible, ecological and economical solution for the protection of Mediterranean Regions </t>
  </si>
  <si>
    <t xml:space="preserve">Adaptation of Mediterranean woodlands to climate change effects </t>
  </si>
  <si>
    <t xml:space="preserve">An Integrated European Model to Protect MEDiterranean Forests from Fire </t>
  </si>
  <si>
    <t>Improving productive clusters accessibility to global market</t>
  </si>
  <si>
    <t xml:space="preserve">Cycling cities - Local Opportunities for Sustainable Mobility and Tourism Development </t>
  </si>
  <si>
    <t>Transnational cooperation framework, Analysis of Global Maritime Market, MED area potential</t>
  </si>
  <si>
    <t xml:space="preserve">Freight and passengers sUpporting infomobiliTy systems for a sUstainable impRovEment of the competitiveness of port-hinterland systems of the MED area </t>
  </si>
  <si>
    <t>Improvement of logistics and safety of chemicals' transport in the Mediterranean area</t>
  </si>
  <si>
    <t>Promotion of “port community system” in mediterranean traffic</t>
  </si>
  <si>
    <t xml:space="preserve">Optimizing and profiting best practices in the med area on foreign trade, intermodal
Transport and maritime safety
</t>
  </si>
  <si>
    <t xml:space="preserve">Mediterranean Network for Custom Procedures and Simplification of Clearance in Ports </t>
  </si>
  <si>
    <t xml:space="preserve">PORTs as a gateway for Access inner regions </t>
  </si>
  <si>
    <t xml:space="preserve">Connections between harbours and hinterland </t>
  </si>
  <si>
    <t>Container terminals as a key element in the mediterranean short sea shipping</t>
  </si>
  <si>
    <t xml:space="preserve">Mediterranean Intermodal Transit </t>
  </si>
  <si>
    <t>Develop a distributed platform as a mediator for the effective interactions of the stakeholders, end to end supply chain management and continuous visibility of the operations.</t>
  </si>
  <si>
    <t>Innovative solutions adequate to the mobility needs of the different users in order to remove accessibility barriers and equity problems.</t>
  </si>
  <si>
    <t xml:space="preserve">Regional cooperation for a Durable Urban Planning </t>
  </si>
  <si>
    <t xml:space="preserve">Coordination of regional policies for the forest with the help of a new governance instrument: the model forest </t>
  </si>
  <si>
    <t>Strengthening of competitive potentials of a territory and integration proccessing between centre and subcentres</t>
  </si>
  <si>
    <t>Network of research institutes and regions which are able to support the sustainable development of Mediterranean Governance</t>
  </si>
  <si>
    <t xml:space="preserve">Integrated Strategy for Sustainable Development of Mediterranean Rural Areas </t>
  </si>
  <si>
    <t xml:space="preserve">Agricultural innovations in the Mediterranean area </t>
  </si>
  <si>
    <t>Develop a spatial planning tool for improving land use, management of population concentration on coastlines, adaptation to climate change effects and development of tourism</t>
  </si>
  <si>
    <t>High quality of landscape as a key of sustainability and competitiveness of mediterranean urban areas</t>
  </si>
  <si>
    <t xml:space="preserve">Implementation of a common operational mechanism for the reception of activities in mediterranean rural areas </t>
  </si>
  <si>
    <t xml:space="preserve">Improve the governance and the quality of woodland management in the Mediterranean protected areas. </t>
  </si>
  <si>
    <t xml:space="preserve">European Charter for the teritorial gouvernance, throught the periurbal food chain </t>
  </si>
  <si>
    <t>Sharing excellences of the Knowledge/Creative Economy in the MEDarea</t>
  </si>
  <si>
    <t xml:space="preserve">Model concept for waste management aimed at promoting waste prevention </t>
  </si>
  <si>
    <t>Protecting the urban historical heritage, environmental regeneration, requalification of the human and social capital</t>
  </si>
  <si>
    <t>Develop a common strategy to govern and implement innovative cultural services and promote cultural attractiveness and heritage of the MED area</t>
  </si>
  <si>
    <t>Promotion of the local food production, regeneration of market places as locations to become touristic poles</t>
  </si>
  <si>
    <t>Fostering Evaluation Competencies in Research, Technology and Innovation in the SEE Region</t>
  </si>
  <si>
    <t>Boosting innovation through capacity building and networking of science centres in the SEE region</t>
  </si>
  <si>
    <t>http://www.turizem-institut.si/</t>
  </si>
  <si>
    <t>Implementing world-class clusters in CE</t>
  </si>
  <si>
    <t>Adapted valorisation models for a more effective and efficient technology transfer from the universities and research institutes in Central Europe.</t>
  </si>
  <si>
    <t>Regional development of Central- Europe through setting up innovation-oriented systems, methodologies and services</t>
  </si>
  <si>
    <t>Europe-wide network of regional experts and decision makers in the fields of economy and education.</t>
  </si>
  <si>
    <t>Institute of Mechanical and Plant Engineering Chemnitz e.V.</t>
  </si>
  <si>
    <t>The European Office, Vienna Board of Education</t>
  </si>
  <si>
    <t>Activating and improving multimodal freight logistics services</t>
  </si>
  <si>
    <t>Adaptation Actions to reduce adverse health impacts of air pollution</t>
  </si>
  <si>
    <t>Enhanced framework conditions for collaborative innovation among the European Life Science actors</t>
  </si>
  <si>
    <t>Sustainable and harmonised advancement of the Baltic-Adriatic transport axis and its competitiveness, in the frame of Central Europe’s North – South connection.</t>
  </si>
  <si>
    <t>S</t>
  </si>
  <si>
    <t>Enhancing rail transport in the Central Europe area</t>
  </si>
  <si>
    <t>Better accessibility by air transport and innovative and sustainable solutions for public transport</t>
  </si>
  <si>
    <t>Cross-border multimodal travel information based on harmonized traffic data and information gathered on transnational level.</t>
  </si>
  <si>
    <t>Regionalentwicklung Vorarlberg eGen</t>
  </si>
  <si>
    <t>South Transdanubian Regional Development Agency Nonprofit Ltd.</t>
  </si>
  <si>
    <t xml:space="preserve">Poltegor- Institute </t>
  </si>
  <si>
    <t xml:space="preserve">Energy and Environmental Centre Allgaeu </t>
  </si>
  <si>
    <t>Support the use of renewable energy sources and increase energy efficiency in Central Europe</t>
  </si>
  <si>
    <t>Promotes the use of renewable energy in urban areas</t>
  </si>
  <si>
    <t>Model of energy audits for SMEs and their clusters, based on Life Cycle analysis, to ensure energy savings and cost reduction along the production chain</t>
  </si>
  <si>
    <t>Reducing the use and the costs of energy, material and water in the production process and product life cycle.</t>
  </si>
  <si>
    <t>Local water management in urban areas</t>
  </si>
  <si>
    <t xml:space="preserve">Functional cooperation between core cities and smaller cities </t>
  </si>
  <si>
    <t xml:space="preserve">Thuringian Ministry for Building, Regional Development and Infrastructure </t>
  </si>
  <si>
    <t xml:space="preserve">Friuli Venezia Giulia Autonomous Region - Central Directorate for health, social health integration and social policies </t>
  </si>
  <si>
    <t>Improving the management and the valorisation of cultural heritage</t>
  </si>
  <si>
    <t>Employing cultural heritage as promoter 
In the economic and social transition of old-industrial regions</t>
  </si>
  <si>
    <t>PRIORITY 1: Facilitating innovation across Central Europe</t>
  </si>
  <si>
    <t>PRIORITY 2: Improving accessibility to, and within, Central Europe</t>
  </si>
  <si>
    <t>PRIORITY 3: Using our environment responsibly</t>
  </si>
  <si>
    <t>PRIORITY 4: Enhancing competitiveness and attractiveness of cities and regions</t>
  </si>
  <si>
    <t>1.1. Enhancing the framework for innovation</t>
  </si>
  <si>
    <t>1.2. Establishing the capacity to diffuse and apply innovation</t>
  </si>
  <si>
    <t>1.3. Fostering knowledge development</t>
  </si>
  <si>
    <t>2.1. Improving Central Europe’s interconnectivity</t>
  </si>
  <si>
    <t>2.2. Developing multi-modal logistics cooperation</t>
  </si>
  <si>
    <t>2.3. Promoting sustainable and safe mobility</t>
  </si>
  <si>
    <t>2.4. Promoting information and communication technology, as well as alternative solutions for enhancing access</t>
  </si>
  <si>
    <t>3.1. Developing a high-quality environment by managing and protecting natural resources and heritage</t>
  </si>
  <si>
    <t>3.2. Reducing the risks and impacts of natural and man-made hazards</t>
  </si>
  <si>
    <t>3.3. Supporting renewable energy and increasing energy efficiency</t>
  </si>
  <si>
    <t>3.4. Supporting environmentally friendly technologies and activities</t>
  </si>
  <si>
    <t>4.1. Developing polycentric settlement structures and territorial cooperation</t>
  </si>
  <si>
    <t>4.2. Addressing the territorial effects of demographic and social change</t>
  </si>
  <si>
    <t>4.3. Capitalising on cultural resources, to make cities and regions more attractive</t>
  </si>
  <si>
    <t xml:space="preserve">Virtual Power Systems as an Instrument to Promote Transnational Cooperation and Sustainable Energy Supply in the Alpine Space
</t>
  </si>
  <si>
    <t>Allgaeuer Ueberlandwerk</t>
  </si>
  <si>
    <t>Regional development agency of Gorenjska region</t>
  </si>
  <si>
    <t>5th</t>
  </si>
  <si>
    <t>SEAP_ALPS</t>
  </si>
  <si>
    <t>http://www.elektro-gorenjska.si/</t>
  </si>
  <si>
    <t>http://giam.zrc-sazu.si/</t>
  </si>
  <si>
    <t>http://www.ntz-nta.si/</t>
  </si>
  <si>
    <t>National Tourist Association</t>
  </si>
  <si>
    <t>http://www.uirs.si/</t>
  </si>
  <si>
    <t>http://www.prc.si/</t>
  </si>
  <si>
    <t>Regional development centre of Posočje</t>
  </si>
  <si>
    <t>Regional development agency Maribor</t>
  </si>
  <si>
    <t>http://www.rralur.si/</t>
  </si>
  <si>
    <t xml:space="preserve">Regional Development Agency of the Ljubljana Urban Region </t>
  </si>
  <si>
    <t>Institute Jozef Stefan</t>
  </si>
  <si>
    <t>Building and Civil Engineering Institute ZRMK, p.r.c.</t>
  </si>
  <si>
    <t>http://www.gi-zrmk.si/</t>
  </si>
  <si>
    <t>http://www.klinika-golnik.si/</t>
  </si>
  <si>
    <t>University clinic of respiratory and allergic diseases Golnik</t>
  </si>
  <si>
    <t>http://www.geo-zs.si</t>
  </si>
  <si>
    <t>ZRC SAZU - Scientific Research Centre of the Slovenian Academy of Sciences and Arts; Geographic Institute</t>
  </si>
  <si>
    <t>http://www.fg.um.si/</t>
  </si>
  <si>
    <t>University of Maribor
Faculty of Civil Engineering</t>
  </si>
  <si>
    <t>http://www.mzip.gov.si/</t>
  </si>
  <si>
    <t>Ministry of infrastructure and spatial planning</t>
  </si>
  <si>
    <t>Priority 1: Competitiveness and Attractiveness</t>
  </si>
  <si>
    <t xml:space="preserve">Priority 2: Accessibility and Connectivity
</t>
  </si>
  <si>
    <t>Priority 3: Environment and Risk Prevention</t>
  </si>
  <si>
    <t>PUH (RESIGNED)</t>
  </si>
  <si>
    <t>http://www3.fgg.uni-lj.si/</t>
  </si>
  <si>
    <t>http://www.gozdis.si/</t>
  </si>
  <si>
    <t>Slovenia forest service</t>
  </si>
  <si>
    <t>Regional Development Agency of Northern Primorska</t>
  </si>
  <si>
    <t>http://www.sempeter-vrtojba.si</t>
  </si>
  <si>
    <t>Municipality of Nova Gorica</t>
  </si>
  <si>
    <t>Municipalty of Šempeter Vrtojba</t>
  </si>
  <si>
    <t>http://www.nova-gorica.si/</t>
  </si>
  <si>
    <t>http://www.fe.uni-lj.si/</t>
  </si>
  <si>
    <t>University of Ljubljana, Faculty of electrical engineering</t>
  </si>
  <si>
    <t>Municipality of Jezersko</t>
  </si>
  <si>
    <t>http://www.jezersko.si/</t>
  </si>
  <si>
    <t>http://www.sb-izola.si/</t>
  </si>
  <si>
    <t>General hospital Izola</t>
  </si>
  <si>
    <t>http://www.nib.si/</t>
  </si>
  <si>
    <t>National institute of biology</t>
  </si>
  <si>
    <t xml:space="preserve">Soča Valley development centre
</t>
  </si>
  <si>
    <t>Slovene Chamber of Agriculture and Forestry, Institute of Agriculture and Forestry Maribor</t>
  </si>
  <si>
    <t>http://www.ezavod.si</t>
  </si>
  <si>
    <t>University of Nova Gorica, School of Environmental Sciences</t>
  </si>
  <si>
    <t>http://www.ung.si/en/study/school-of-environmental-sciences/</t>
  </si>
  <si>
    <t>http://www.izvrs.si/</t>
  </si>
  <si>
    <t>Institute for water of the Republic of Slovenia</t>
  </si>
  <si>
    <t>http://www.bohinj.si/</t>
  </si>
  <si>
    <t>Bohinj Tourist Information Center</t>
  </si>
  <si>
    <t>http://www.tnp.si/</t>
  </si>
  <si>
    <t>National Park Triglav</t>
  </si>
  <si>
    <t>http://www.kis.si</t>
  </si>
  <si>
    <t xml:space="preserve">Agricultural institute of Slovenia
</t>
  </si>
  <si>
    <t>http://www.uni-lj.si/</t>
  </si>
  <si>
    <t>transnational cluster network in the biotech and medtech sector to boost joint economic development</t>
  </si>
  <si>
    <t xml:space="preserve">Promotion of the potential of little Alpine towns </t>
  </si>
  <si>
    <t xml:space="preserve">Climate Change and its Impact on Tourism in the Alpine Space
</t>
  </si>
  <si>
    <t>Geographical Institute Anton Melik, SAZU</t>
  </si>
  <si>
    <t>Improved Competitiveness of Small-Medium Cities under the Influence of Alpine Great Urban Centers</t>
  </si>
  <si>
    <t xml:space="preserve">Inter-municipal cooperation for Strategic Steering of SME-oriented Location Development in the Alpine Space
</t>
  </si>
  <si>
    <t xml:space="preserve">Demographic change in the Alps: adaptation strategies to spatial planning and regional development
</t>
  </si>
  <si>
    <t xml:space="preserve">Energy Efficiency and Renewable Energies in the Building Sector
</t>
  </si>
  <si>
    <t xml:space="preserve">Alpine building culture and ecology. Competence development of local craft companies in the area of energy-efficient renovation of traditional alpine old buildings and settlements
</t>
  </si>
  <si>
    <t>Strengthening the competitiveness of the Alpine Space by introducing and realising innovations in SMEs based on the Open Innovation (OI) paradigm</t>
  </si>
  <si>
    <t>A network of private/public actors involved in creation of proper conditions for strategic innovation in alpine plastic clusters</t>
  </si>
  <si>
    <t xml:space="preserve">Creative companies in Alpine Space
</t>
  </si>
  <si>
    <t xml:space="preserve">Aims to overcome clusters initiatives fragmentation and favour the emergence of meta-clusters, applying a  macro-regional vision and driving Alpine area clusters to be more competitive </t>
  </si>
  <si>
    <t xml:space="preserve">Innovative Financial Instruments for Sustainable Development in Alpine Space
</t>
  </si>
  <si>
    <t>Regional smart planning and consultancy strategies for sustainable development</t>
  </si>
  <si>
    <t xml:space="preserve">Capitalizing Alpine Building Evaluation Experiences
</t>
  </si>
  <si>
    <t>Networking Alpine Health for Continuity of Care</t>
  </si>
  <si>
    <t xml:space="preserve">Rural-Urban inclusive governance strategies an tools for the sustainable development of deeply transforming Alpine territories.
</t>
  </si>
  <si>
    <t>Alpine space industrial Clusters’ networks: paving the way for Europe 2020</t>
  </si>
  <si>
    <t>Regional Development Agency of Gorenjska region</t>
  </si>
  <si>
    <t>Improving Accessibility of Services of General Interest – Organisational Innovations in Rural Mountain Areas</t>
  </si>
  <si>
    <t xml:space="preserve">CO2-Neutral Transport for the Alpine Space </t>
  </si>
  <si>
    <t>Reliability and security of Alpine transport infrastructure related to mountainous hazards in a changing climate</t>
  </si>
  <si>
    <t>Road transport model that provides free on line access to a vast set of traffic data</t>
  </si>
  <si>
    <t>Monitoring of road traffic related effects in the Alpine Space and common measures</t>
  </si>
  <si>
    <t>To make the rail network more attractive and hence to foster its accessibility and functionality for the logistic market</t>
  </si>
  <si>
    <t xml:space="preserve">Connecting Transport regional networks to Security and emergency Advanced Strategy Frameworks of European and Alpine regions decisional platforms
</t>
  </si>
  <si>
    <t>NEW technologies for a better mountain FORest timber mobilization</t>
  </si>
  <si>
    <t>Supports a sustainable, resource-friendly settlement development which follows supply facilities and public transport axes</t>
  </si>
  <si>
    <t xml:space="preserve">Polycentric Planning Models for Local Development in Territories interested by Corridor 5 and its TEN-T ramifications
</t>
  </si>
  <si>
    <t xml:space="preserve">Sustainable Mobility Information Network for the Alpine Space
</t>
  </si>
  <si>
    <t xml:space="preserve">Coordinates the development of the sustainable regional-urban mobility planning </t>
  </si>
  <si>
    <t xml:space="preserve">Strategies to use a variety of mobile and stationary storages to allow for extended accessibility and the integration of renewable energies
</t>
  </si>
  <si>
    <t>Information on impacts of climate change especially on regional level and evaluate different methods of risk assessment, hazard mapping and risk management in the Alpine Space.</t>
  </si>
  <si>
    <t xml:space="preserve">Water Management Strategies against Water Scarcity in the Alps </t>
  </si>
  <si>
    <t>Climate Change Adaptation by Spatial Planning in the Alpine Space</t>
  </si>
  <si>
    <t>Preventing natural hazards, at contributing to sustainable territorial development and at the implementation of good governance practices.</t>
  </si>
  <si>
    <t>Management strategies to adapt Alpine Space forests to climate change risks.</t>
  </si>
  <si>
    <t>Sustainable Hydropower in Alpine Rivers Ecosystems</t>
  </si>
  <si>
    <t>Improve forest fire prevention in the Alpine Space with the creation of a shared warning system</t>
  </si>
  <si>
    <t>Sustainable Instruments for Lakes Management in the Alpine Space</t>
  </si>
  <si>
    <t>Towards carbon neutral Alps - Make best practice minimum standard</t>
  </si>
  <si>
    <t>Capitalising Climate Change Knowledge for Adaptation in the Alpine Space</t>
  </si>
  <si>
    <t>Assessing subsurface potentials of the Alpine Foreland Basins for sustainable planning and use of natural resources</t>
  </si>
  <si>
    <t>Sediment management in Alpine basins: integrating sediment continuum, risk mitigation and hydropower</t>
  </si>
  <si>
    <t xml:space="preserve">Development of an integrated strategy for renewable energy production, sustainable land use systems as well as the conservation of biodiversity and soil </t>
  </si>
  <si>
    <t>Supporting local authorities in the implementation of Sustainable Energy Action Plans in the Alpine Space Area</t>
  </si>
  <si>
    <t>GRAND TOTAL</t>
  </si>
  <si>
    <t>http://www.mko.gov.si/</t>
  </si>
  <si>
    <t>7th</t>
  </si>
  <si>
    <t>8th</t>
  </si>
  <si>
    <t>6th</t>
  </si>
  <si>
    <t>University Development Centre and University Incubator of Primorska
Slovenia</t>
  </si>
  <si>
    <t>http://www.bunker.si/</t>
  </si>
  <si>
    <r>
      <t>The international cooperative network of educational and research institution with subcontractors and other bodies active in Automotive Industry</t>
    </r>
    <r>
      <rPr>
        <sz val="8"/>
        <color rgb="FF2C3942"/>
        <rFont val="Arial"/>
        <family val="2"/>
        <charset val="238"/>
      </rPr>
      <t xml:space="preserve"> </t>
    </r>
  </si>
  <si>
    <t>Integrating Experiences and Recommendations in Eco-Innovation for Sustainable Production and Consumption in the Mediterranean Area</t>
  </si>
  <si>
    <t>Energetic Agency of Goriška region GOLEA</t>
  </si>
  <si>
    <t>Reducing greenhouse emissions of ports</t>
  </si>
  <si>
    <t xml:space="preserve">Energy Efficiency in Low-income Housing in the Mediterranean </t>
  </si>
  <si>
    <t>National Agency for New Technologies, Energy and Sustainable Economic Development 
Latium</t>
  </si>
  <si>
    <t>Energy efficiency and clean technologies - renewable sources</t>
  </si>
  <si>
    <t xml:space="preserve">Mediterranean building energy efficiency </t>
  </si>
  <si>
    <t>Min. of Environment and Housing, Catalonia</t>
  </si>
  <si>
    <t>European Energy Award implementation in the Mediterranean</t>
  </si>
  <si>
    <t>Promotion of residual forestry biomass in the Mediterranean basin</t>
  </si>
  <si>
    <t>Directorate General for the Environment, Murcia Regiona</t>
  </si>
  <si>
    <t>Implementation of integrated sustainable energy policies in the construction sector in a wide range of fragile MED areas</t>
  </si>
  <si>
    <t>High energy efficiency schools in Mediterranean Area: Multi-issues platform as interactive Network for technical regulations management, technologies' data base and best practice dissemination activity</t>
  </si>
  <si>
    <t xml:space="preserve">Zero Emissions Communities </t>
  </si>
  <si>
    <t>EKETA- INA-Centre For Research And Technology Hellas  Institute Of Agrobiotechnology</t>
  </si>
  <si>
    <t>IJS - Institute Jozef Stefan</t>
  </si>
  <si>
    <t>Ministry of public administration</t>
  </si>
  <si>
    <t>www.mju.gov.si</t>
  </si>
  <si>
    <t xml:space="preserve">Tackling the "Broadband Gap" in SEE Rural areas through PPP model </t>
  </si>
  <si>
    <t>South East Europe jointly developed common advanced virtual accessibility solutions to support public services</t>
  </si>
  <si>
    <t>Scientific research centre of Universiy of Primorska</t>
  </si>
  <si>
    <t>Regional development Agency of Savinjska-Šaleška region, ltd.</t>
  </si>
  <si>
    <t>Pulp and paper Institute Ljubljana</t>
  </si>
  <si>
    <t>Municipality Slovenska Bistrica</t>
  </si>
  <si>
    <t>Institute for protection of cultural heritage of Slovenia</t>
  </si>
  <si>
    <t>Regional development Agency of Gorenjska region</t>
  </si>
  <si>
    <t>Regional Development Agency Litija</t>
  </si>
  <si>
    <t>Regional Development Agency of Gorenjska region (RESIGNED)</t>
  </si>
  <si>
    <t>Enhancement of ecological connectivity in the Alpine Space</t>
  </si>
  <si>
    <t>INNOVATION</t>
  </si>
  <si>
    <t>MEDITERRANEAN PROGRAMME</t>
  </si>
  <si>
    <t>SOUTH EAST PROGRAMME</t>
  </si>
  <si>
    <t>CENTRAL EUROPE PROGRAMME</t>
  </si>
  <si>
    <t>ALPINE SPACE PROGRAMME</t>
  </si>
  <si>
    <t>2.3. Promote co-operation in management of natural assets and protected
 areas</t>
  </si>
  <si>
    <t>Lead partner (LP)</t>
  </si>
  <si>
    <t>LP Country</t>
  </si>
  <si>
    <t>Slovene project partner (SPP)</t>
  </si>
  <si>
    <t>SPP web site</t>
  </si>
  <si>
    <t>ENVIRONMENT</t>
  </si>
  <si>
    <t>ACCESSIBILITY</t>
  </si>
  <si>
    <t>REGIONAL AND URBAN DEVELOPMENT</t>
  </si>
  <si>
    <t>Government office of the Republic of Slovenia of climate change</t>
  </si>
  <si>
    <t>TechnoCenter at the University of Maribor 
Ltd.</t>
  </si>
  <si>
    <t xml:space="preserve"> National Institute of Chemistry, Ljubljana </t>
  </si>
  <si>
    <t>Slovenian lead programme partners</t>
  </si>
  <si>
    <t>Programme</t>
  </si>
  <si>
    <t>Project description</t>
  </si>
  <si>
    <t xml:space="preserve">2.4: Prevention of and fight against natural risks </t>
  </si>
  <si>
    <t>2.3: Prevention of maritime risks and strengthening of maritime safety</t>
  </si>
  <si>
    <t xml:space="preserve">2.2: Promotion of renewable energies and energy efficiency improvement </t>
  </si>
  <si>
    <t>2.1: Protection and enhancement of natural resources and cultural heritage</t>
  </si>
  <si>
    <t>1.1: Dissemination of innovative technologies and know-how</t>
  </si>
  <si>
    <t>1.2: Strengthening cooperation between economic development stakeholders and public authorities</t>
  </si>
  <si>
    <t>3.1: Improvement of maritime accessibility and of transit capacities through multimodality and intermodality</t>
  </si>
  <si>
    <t>3.2: Support to the use of information technologies for a better accessibility and territorial cooperation</t>
  </si>
  <si>
    <t>4.1 : Coordination of development policies and improvement of territorial governance</t>
  </si>
  <si>
    <t>4.2 : Strengthening of identity and enhancement of cultural resources for a better integration of the Med space</t>
  </si>
  <si>
    <t>1. INNOVATION</t>
  </si>
  <si>
    <t>2. ENVIRONMENT</t>
  </si>
  <si>
    <t>3. ACCESSIBILITY</t>
  </si>
  <si>
    <t>4. REGIONAL AND URBAN DEVELOPMENT</t>
  </si>
  <si>
    <t>MED PROGRAMME - all projects 2007-2013, Slovenian project partners</t>
  </si>
  <si>
    <t>Project title</t>
  </si>
  <si>
    <t>Slovenian project partner (SPP)</t>
  </si>
  <si>
    <t>SPP ERDF</t>
  </si>
  <si>
    <t xml:space="preserve">Priority 2: Environmental protection and promotion of a sustainable territorial development </t>
  </si>
  <si>
    <t>Priority 3: Improvement of mobility and territorial accessibilty</t>
  </si>
  <si>
    <t>Priority 4: Promotion of a polycentric and integrated development of the MED space</t>
  </si>
  <si>
    <t>SOUTH EAST EUROPE PROGRAMME - all projects 2007-2013, Slovenian project partners</t>
  </si>
  <si>
    <t>CENTRAL EUROPE PROGRAMME - all projects 2007-2013, Slovenian project partners</t>
  </si>
  <si>
    <t>ALPINE SPACE - all projects 2007-2013, Slovenian project partners</t>
  </si>
  <si>
    <t>A. TRANSNATIONAL PROGRAMME PROJECTS BY THEME</t>
  </si>
  <si>
    <t>1.1 PROGRAMME MEDITERRANEAN</t>
  </si>
  <si>
    <t>1.2 PROGRAMME SOUTHEAST EUROPE</t>
  </si>
  <si>
    <t>1.3 PROGRAMME CENTRAL EUROPE</t>
  </si>
  <si>
    <t>1.4 PROGRAMME ALPINE SPACE</t>
  </si>
  <si>
    <t>2.1 PROGRAMME MEDITERRANEAN</t>
  </si>
  <si>
    <t>3.1 PROGRAMME MEDITERRANEAN</t>
  </si>
  <si>
    <t>4.1 PROGRAMME MEDITERRANEAN</t>
  </si>
  <si>
    <t>1 PROGRAMME MEDITERRANEAN</t>
  </si>
  <si>
    <t>2.2 PROGRAMME SOUTHEAST EUROPE</t>
  </si>
  <si>
    <t>3.2 PROGRAMME SOUTHEAST EUROPE</t>
  </si>
  <si>
    <t>4.2 PROGRAMME SOUTHEAST EUROPE</t>
  </si>
  <si>
    <t>2 PROGRAMME SOUTHEAST EUROPE</t>
  </si>
  <si>
    <t>2.3 PROGRAMME CENTRAL EUROPE</t>
  </si>
  <si>
    <t>4.3 PROGRAMME CENTRAL EUROPE</t>
  </si>
  <si>
    <t>3 PROGRAMME CENTRAL EUROPE</t>
  </si>
  <si>
    <t>2.4 PROGRAMME ALPINE SPACE</t>
  </si>
  <si>
    <t>3.4 PROGRAMME ALPINE SPACE</t>
  </si>
  <si>
    <t>4.4 PROGRAMME ALPINE SPACE</t>
  </si>
  <si>
    <t>4 PROGRAMME ALPINE SPACE</t>
  </si>
  <si>
    <t xml:space="preserve">       Priority 1: Strengthening innovation capacities</t>
  </si>
  <si>
    <t xml:space="preserve">       1.1: Dissemination of innovative technologies and know-how</t>
  </si>
  <si>
    <t xml:space="preserve">       1.2: Strengthening cooperation between economic development stakeholders and public authorities</t>
  </si>
  <si>
    <t>B. TRANSNATIONAL PROGRAMME PROJECTS BY PROGRAMMES</t>
  </si>
  <si>
    <t xml:space="preserve">       Priority 2: Environmental protection and promotion of a sustainable territorial development </t>
  </si>
  <si>
    <t xml:space="preserve">       2.1: Protection and enhancement of natural resources and cultural heritage</t>
  </si>
  <si>
    <t xml:space="preserve">       2.2: Promotion of renewable energies and energy efficiency improvement </t>
  </si>
  <si>
    <t xml:space="preserve">       2.3: Prevention of maritime risks and strengthening of maritime safety</t>
  </si>
  <si>
    <t xml:space="preserve">       2.4: Prevention of and fight against natural risks </t>
  </si>
  <si>
    <t xml:space="preserve">       Priority 3: Improvement of mobility and territorial accessibilty</t>
  </si>
  <si>
    <t xml:space="preserve">       3.1: Improvement of maritime accessibility and of transit capacities through multimodality and intermodality</t>
  </si>
  <si>
    <t xml:space="preserve">       3.2: Support to the use of information technologies for a better accessibility and territorial cooperation</t>
  </si>
  <si>
    <t xml:space="preserve">       Priority 4: Promotion of a polycentric and integrated development of the MED space</t>
  </si>
  <si>
    <t xml:space="preserve">       4.1 : Coordination of development policies and improvement of territorial governance</t>
  </si>
  <si>
    <t xml:space="preserve">       4.2 : Strengthening of identity and enhancement of cultural resources for a better integration of the Med space</t>
  </si>
  <si>
    <t xml:space="preserve">       1.1. Develop technology and innovation network</t>
  </si>
  <si>
    <t xml:space="preserve">       1.2. Develop the enabling environment for innovative entrepreneurship</t>
  </si>
  <si>
    <t xml:space="preserve">       1.3. Enhance the framework conditions and pave the way for innovation</t>
  </si>
  <si>
    <t xml:space="preserve">       2.1.  Improve integrated water management and transnational flood risk prevention</t>
  </si>
  <si>
    <t xml:space="preserve">       2.2. Improve prevention of environmental risks</t>
  </si>
  <si>
    <t>2.3. Promote co-operation in management of natural assets and protected 
areas</t>
  </si>
  <si>
    <t xml:space="preserve">       2.3. Promote co-operation in management of natural assets and protected </t>
  </si>
  <si>
    <t xml:space="preserve">       2.4. Promote energy and resource efficiency</t>
  </si>
  <si>
    <t xml:space="preserve">       3.1. Improve co-ordination in promoting, planning and operation for primary and secondary transportation networks</t>
  </si>
  <si>
    <t xml:space="preserve">       3.2. Develop strategies to tackle the “digital divide”</t>
  </si>
  <si>
    <t xml:space="preserve">       3.3. Improve framework conditions for multi-modal platforms</t>
  </si>
  <si>
    <t xml:space="preserve">       4.1. Tackle crucial problems affecting metropolitan areas and regional systems of settlements
of settlements</t>
  </si>
  <si>
    <t>4.1. Tackle crucial problems affecting metropolitan areas and regional systems of settlements 
of settlements</t>
  </si>
  <si>
    <t xml:space="preserve">       4.2. Promote a balanced pattern of attractive and accessible growth areas</t>
  </si>
  <si>
    <t>4.3. Promote the use of cultural values for development</t>
  </si>
  <si>
    <t xml:space="preserve">       4.3. Promote the use of cultural values for development</t>
  </si>
  <si>
    <t xml:space="preserve">       Priority 1: Facilitation of innovation and entrepreneurship</t>
  </si>
  <si>
    <t xml:space="preserve">       Priority 2: Protection and improvement of the environment</t>
  </si>
  <si>
    <t xml:space="preserve">       Priority 3: Improvement of the accessibility</t>
  </si>
  <si>
    <t xml:space="preserve">       Priority 4: Development of transnational synergies for sustainable growth areas</t>
  </si>
  <si>
    <t xml:space="preserve">       Priority 1: Facilitating innovation across Central Europe</t>
  </si>
  <si>
    <t xml:space="preserve">       1.1. Enhancing the framework for innovation</t>
  </si>
  <si>
    <t xml:space="preserve">       1.2. Establishing the capacity to diffuse and apply innovation</t>
  </si>
  <si>
    <t xml:space="preserve">       1.3. Fostering knowledge development</t>
  </si>
  <si>
    <t>Priority 2: Improving accessibility to, and within, Central Europe</t>
  </si>
  <si>
    <t>Priority 1: Facilitating innovation across Central Europe</t>
  </si>
  <si>
    <t xml:space="preserve">       Priority 2: Improving accessibility to, and within, Central Europe</t>
  </si>
  <si>
    <t xml:space="preserve">       2.1. Improving Central Europe’s interconnectivity</t>
  </si>
  <si>
    <t xml:space="preserve">       2.2. Developing multi-modal logistics cooperation</t>
  </si>
  <si>
    <t xml:space="preserve">       2.3. Promoting sustainable and safe mobility</t>
  </si>
  <si>
    <t xml:space="preserve">       2.4. Promoting information and communication technology, as well as alternative solutions for enhancing access</t>
  </si>
  <si>
    <t>Priority 3: Using our environment responsibly</t>
  </si>
  <si>
    <t xml:space="preserve">       Priority 3: Using our environment responsibly</t>
  </si>
  <si>
    <t xml:space="preserve">       3.1. Developing a high-quality environment by managing and protecting natural resources and heritage</t>
  </si>
  <si>
    <t xml:space="preserve">       3.2. Reducing the risks and impacts of natural and man-made hazards</t>
  </si>
  <si>
    <t xml:space="preserve">       3.3. Supporting renewable energy and increasing energy efficiency</t>
  </si>
  <si>
    <t xml:space="preserve">       3.4. Supporting environmentally friendly technologies and activities</t>
  </si>
  <si>
    <t>Priority 4: Enhancing competitiveness and attractiveness of cities and regions</t>
  </si>
  <si>
    <t xml:space="preserve">       Priority 4: Enhancing competitiveness and attractiveness of cities and regions</t>
  </si>
  <si>
    <t xml:space="preserve">       4.1. Developing polycentric settlement structures and territorial cooperation</t>
  </si>
  <si>
    <t xml:space="preserve">       4.2. Addressing the territorial effects of demographic and social change</t>
  </si>
  <si>
    <t xml:space="preserve">       4.3. Capitalising on cultural resources, to make cities and regions more attractive</t>
  </si>
  <si>
    <t xml:space="preserve">       Priority 1: Competitiveness and Attractiveness</t>
  </si>
  <si>
    <t xml:space="preserve">       Priority 2: Accessibility and Connectivity</t>
  </si>
  <si>
    <t xml:space="preserve">       Priority 3: Environment and Risk Prevention</t>
  </si>
  <si>
    <t>C. LINKS TO PROJECTS DATABASE</t>
  </si>
  <si>
    <t>Link to MED programme projects database</t>
  </si>
  <si>
    <t>Link to SEE programme projects database</t>
  </si>
  <si>
    <t>Link to CE programme projects database</t>
  </si>
  <si>
    <t>Link to ALPINE SPACE programme projects database</t>
  </si>
  <si>
    <t>Link to KEEP database</t>
  </si>
  <si>
    <t>D. KEEP DATABASE OF PROGRAMME INTERACT</t>
  </si>
  <si>
    <t>3rd call</t>
  </si>
  <si>
    <t>1st call</t>
  </si>
  <si>
    <t>2nd call</t>
  </si>
  <si>
    <t>5th call</t>
  </si>
  <si>
    <t>4th call</t>
  </si>
  <si>
    <t>PEDDM-REGIONAL ASSOCIATION OF LOCAL GOVERNMENTS OF WESTERN MACEDONIA</t>
  </si>
  <si>
    <t>University of Maribor, Faculty of Chemistry and Chemical Engineering</t>
  </si>
  <si>
    <t>Catalonia</t>
  </si>
  <si>
    <t>IKT Institute</t>
  </si>
  <si>
    <t>SPP website</t>
  </si>
  <si>
    <t>INTERREG IVC - all projects 2007-2013, Slovenian project partners</t>
  </si>
  <si>
    <t>Priority: Innovation and the knowledge economy</t>
  </si>
  <si>
    <t>Entrepreneurship and SMEs</t>
  </si>
  <si>
    <t>Index</t>
  </si>
  <si>
    <t>The Information Society</t>
  </si>
  <si>
    <t>Innovation, research and technology development</t>
  </si>
  <si>
    <t>Employment, human capital and education</t>
  </si>
  <si>
    <t>Priority: Environment and risk prevetion</t>
  </si>
  <si>
    <t>Energy and susatinable transport</t>
  </si>
  <si>
    <t>Water management</t>
  </si>
  <si>
    <t>Waste management</t>
  </si>
  <si>
    <t>Cultural heritage and landscape</t>
  </si>
  <si>
    <t>Biodiversity and preservation of natural heritage (including air quality)</t>
  </si>
  <si>
    <t>Natural and technological risks (including climate change)</t>
  </si>
  <si>
    <t>0556R2</t>
  </si>
  <si>
    <t>B2N</t>
  </si>
  <si>
    <t>Business to Nature - Interregional Approach to SMEs and Entrepreneurship Policies in Natural Areas</t>
  </si>
  <si>
    <t>Östergötland County Administrative Board</t>
  </si>
  <si>
    <t>SE</t>
  </si>
  <si>
    <t>Regional Committee for Tourism Development of Auvergne</t>
  </si>
  <si>
    <t>UK</t>
  </si>
  <si>
    <t>Local Development Center Pivka</t>
  </si>
  <si>
    <t>0224C1</t>
  </si>
  <si>
    <t>B3 Regions</t>
  </si>
  <si>
    <t>Regions for Better Broadband connection</t>
  </si>
  <si>
    <t>1066R4</t>
  </si>
  <si>
    <t>BOO-Games</t>
  </si>
  <si>
    <t>Boosting European Games Industry</t>
  </si>
  <si>
    <t>COVENTRY UNIVERSITY ENTERPRISES LTD</t>
  </si>
  <si>
    <t>0018R1</t>
  </si>
  <si>
    <t>CASTLE</t>
  </si>
  <si>
    <t>CASTLE - Cooperation Among SMEs Toward Logistic Excellence</t>
  </si>
  <si>
    <t>University of Maribor, Faculty of civil engineering</t>
  </si>
  <si>
    <t>0138R1</t>
  </si>
  <si>
    <t>CeRamICa</t>
  </si>
  <si>
    <t>Ceramics and CRafts Industries’ Increased Cooperation</t>
  </si>
  <si>
    <t>Municipality Velika Polana</t>
  </si>
  <si>
    <t>1125R4</t>
  </si>
  <si>
    <t>CIE</t>
  </si>
  <si>
    <t>Cleantech Incubation Europe</t>
  </si>
  <si>
    <t>Technische Universiteit Delft</t>
  </si>
  <si>
    <t>NL</t>
  </si>
  <si>
    <t>0081R1</t>
  </si>
  <si>
    <t>CITIES</t>
  </si>
  <si>
    <t>Creative Industries in Traditional Intercultural Spaces</t>
  </si>
  <si>
    <t>Institution for Cultural Events and Tourism CELEIA Celje</t>
  </si>
  <si>
    <t>Klaipeda City Municipality Administration</t>
  </si>
  <si>
    <t>LT</t>
  </si>
  <si>
    <t>0291R1</t>
  </si>
  <si>
    <t>CLUSNET</t>
  </si>
  <si>
    <t>Clusters &amp; Cities Network</t>
  </si>
  <si>
    <t>Greater Lyon</t>
  </si>
  <si>
    <t>1009R4</t>
  </si>
  <si>
    <t>COGITA</t>
  </si>
  <si>
    <t>Corporate Social and Environmental Responsibility through Public Policy</t>
  </si>
  <si>
    <t>CISE - Centre for Innovation and Economic Development – Agency of Forlì-Cesena Chamber of Commerce</t>
  </si>
  <si>
    <t>0559R2</t>
  </si>
  <si>
    <t>CREA.RE</t>
  </si>
  <si>
    <t>CREATIVE REGIONS</t>
  </si>
  <si>
    <t>0003R1</t>
  </si>
  <si>
    <t>Creative Growth</t>
  </si>
  <si>
    <t>Östsam Regional Development Council</t>
  </si>
  <si>
    <t>Regional Government Authority Upper Austria</t>
  </si>
  <si>
    <t>0271R1</t>
  </si>
  <si>
    <t>CREATIVE METROPOLES</t>
  </si>
  <si>
    <t>Public Policies and Instruments in Support of Creative Industries</t>
  </si>
  <si>
    <t>Riga City Council, Educational, Sports and Culture Department</t>
  </si>
  <si>
    <t>LV</t>
  </si>
  <si>
    <t>1164R4</t>
  </si>
  <si>
    <t>DESUR</t>
  </si>
  <si>
    <t>Developing Sustainable Regions through Responsible SMEs</t>
  </si>
  <si>
    <t>Labour fund Zasavje, foundation for active employment policy</t>
  </si>
  <si>
    <t>1174R4</t>
  </si>
  <si>
    <t>DIFASS</t>
  </si>
  <si>
    <t>Development of interregional financial assistance to SMEs and of non-grant instruments</t>
  </si>
  <si>
    <t>Pannon Business Network Association</t>
  </si>
  <si>
    <t>Foundation for the Development of Science and Technology in Extremadura</t>
  </si>
  <si>
    <t>0570R2</t>
  </si>
  <si>
    <t>ENSPIRE EU</t>
  </si>
  <si>
    <t>Entrepreneurial Inspiration for the European Union</t>
  </si>
  <si>
    <t>BSC, Business Support Centre L.t.d., Kranj</t>
  </si>
  <si>
    <t>Esbjerg Municipality</t>
  </si>
  <si>
    <t>DK</t>
  </si>
  <si>
    <t>0729C2</t>
  </si>
  <si>
    <t>ENTREDI</t>
  </si>
  <si>
    <t>Entrepreneurial Diversity</t>
  </si>
  <si>
    <t>Kompass</t>
  </si>
  <si>
    <t>0111R1</t>
  </si>
  <si>
    <t>EuroPROC</t>
  </si>
  <si>
    <t>EU Regional Cooperation for SMEs access to Public Procurement</t>
  </si>
  <si>
    <t>Catalonia Competitiveness Agency (ACC1Ó)</t>
  </si>
  <si>
    <t>1109R4</t>
  </si>
  <si>
    <t>EuroScreen</t>
  </si>
  <si>
    <t>EUROPEAN SCREEN DESTINATIONS</t>
  </si>
  <si>
    <t>1335R4</t>
  </si>
  <si>
    <t>FIN-EN</t>
  </si>
  <si>
    <t>sharing methodologies on FINancial ENgineering for enterprises</t>
  </si>
  <si>
    <t>SID Bank, Inc.Ljubljana</t>
  </si>
  <si>
    <t>1222R4</t>
  </si>
  <si>
    <t>Health4Growth</t>
  </si>
  <si>
    <t>Developing Regional Actions to Promote SMEs in Health Sector and Stimulate Economic Growth</t>
  </si>
  <si>
    <t>Film London Ltd.</t>
  </si>
  <si>
    <t>Finlombarda SpA</t>
  </si>
  <si>
    <t>1151R4</t>
  </si>
  <si>
    <t>I4Food</t>
  </si>
  <si>
    <t>Interregional cooperation for competitive and sustainable regional food industries</t>
  </si>
  <si>
    <t>South Transdanubian Regional Development Agency</t>
  </si>
  <si>
    <t>0682R2</t>
  </si>
  <si>
    <t>ICER</t>
  </si>
  <si>
    <t>Innovative Concept of Eco-accommodation approach in rural Regions: Public support policies for eco-investors</t>
  </si>
  <si>
    <t>0415C1</t>
  </si>
  <si>
    <t>ICHNOS PLUS</t>
  </si>
  <si>
    <t>Innovation and CHange: Network of One-stop Shops for Business - PLUS</t>
  </si>
  <si>
    <t>ANCITEL SARDINIA</t>
  </si>
  <si>
    <t>0875R2</t>
  </si>
  <si>
    <t>IMAGEEN</t>
  </si>
  <si>
    <t>Improvement of Methodologies and Governance of European Entrepreneurship Network</t>
  </si>
  <si>
    <t>1127R4</t>
  </si>
  <si>
    <t>InCompass</t>
  </si>
  <si>
    <t>Regional Policy Improvement for Financially Sustainable Creative Incubator Units</t>
  </si>
  <si>
    <t>Dundee College</t>
  </si>
  <si>
    <t>1019R4</t>
  </si>
  <si>
    <t>INNOCRAFTS</t>
  </si>
  <si>
    <t>INNOvating entrepreneurship policies in the CRAFTS sector</t>
  </si>
  <si>
    <t>Municipality of Florence</t>
  </si>
  <si>
    <t>1281R4</t>
  </si>
  <si>
    <t>LOCFOOD</t>
  </si>
  <si>
    <t>Local food as engine for local business</t>
  </si>
  <si>
    <t>BSC, Business Support Centre Ltd, Kranj</t>
  </si>
  <si>
    <t>Nordland County Council</t>
  </si>
  <si>
    <t>NO</t>
  </si>
  <si>
    <t>1088R4</t>
  </si>
  <si>
    <t>MESSE</t>
  </si>
  <si>
    <t>Mechanism for Enhancement of Synergy and Sustainability among Enterprises</t>
  </si>
  <si>
    <t>0279R1</t>
  </si>
  <si>
    <t>MITKE</t>
  </si>
  <si>
    <t>Managing the Industrial Territories in the Knowledge Era</t>
  </si>
  <si>
    <t>SPRILUR S.A</t>
  </si>
  <si>
    <t>0045R1</t>
  </si>
  <si>
    <t>NEEBOR</t>
  </si>
  <si>
    <t>Networking for Enterprises in the Eastern External Border Regions</t>
  </si>
  <si>
    <t>Észak-Alföld Regional Development Agency Nonprofit Ltd.</t>
  </si>
  <si>
    <t>0757R2</t>
  </si>
  <si>
    <t>ORGANZA</t>
  </si>
  <si>
    <t>ORGANZA - Network of Medium Sized Creative Cities</t>
  </si>
  <si>
    <t>Municipality of Arnhem</t>
  </si>
  <si>
    <t>0698R2</t>
  </si>
  <si>
    <t>OSAIS</t>
  </si>
  <si>
    <t>OBSERVATORY ON STATE AID IMPACT</t>
  </si>
  <si>
    <t>Veneto Region - Regional Council</t>
  </si>
  <si>
    <t>0259R1</t>
  </si>
  <si>
    <t>PASE</t>
  </si>
  <si>
    <t>Public policies And Social Enterprises</t>
  </si>
  <si>
    <t>1083R4</t>
  </si>
  <si>
    <t>PLUSTEX</t>
  </si>
  <si>
    <t>Policy Learning to Unlock Skills in the TEXtile sector</t>
  </si>
  <si>
    <t>0722R2</t>
  </si>
  <si>
    <t>POOLING4CLUSTERS</t>
  </si>
  <si>
    <t>Best shared services for regional cluster inititative needs</t>
  </si>
  <si>
    <t>BSC, Business support centre Ltd,  Kranj</t>
  </si>
  <si>
    <t>Economic Office of the Province of Namur</t>
  </si>
  <si>
    <t>BE</t>
  </si>
  <si>
    <t>0898R2</t>
  </si>
  <si>
    <t>PROSPECTS</t>
  </si>
  <si>
    <t>To promote and support entrepreneurship to create new SMEs</t>
  </si>
  <si>
    <t>Labour fund Zasavje, fundation for active employment policy</t>
  </si>
  <si>
    <t>1087R4</t>
  </si>
  <si>
    <t>RECOMMEND</t>
  </si>
  <si>
    <t>Regions using ECO-ManageMENt for eco-innovation Development</t>
  </si>
  <si>
    <t>Local energy agency Spodnje Podravje</t>
  </si>
  <si>
    <t>Association of Mining Communities of France</t>
  </si>
  <si>
    <t>Lower Austrian Regional government office Department of environmental economics</t>
  </si>
  <si>
    <t>1261R4</t>
  </si>
  <si>
    <t>REGIO-CRAFTS</t>
  </si>
  <si>
    <t>Regional cooperation for crafts' development</t>
  </si>
  <si>
    <t>Zemgale Planning Region</t>
  </si>
  <si>
    <t>0970R2</t>
  </si>
  <si>
    <t>Robinwood PLUS</t>
  </si>
  <si>
    <t>Apply participatory forest planning for sustainability: Robinwood Plus</t>
  </si>
  <si>
    <t>Liguria Region - Environment Department</t>
  </si>
  <si>
    <t>0592R2</t>
  </si>
  <si>
    <t>RURALAND</t>
  </si>
  <si>
    <t>RURALAND: RURAL DEVELOPMENT PLAYERS</t>
  </si>
  <si>
    <t>Regional ministry of Fisheries and Agriculture</t>
  </si>
  <si>
    <t>0117R1</t>
  </si>
  <si>
    <t>Sharing Experience Europe - policy innovation design</t>
  </si>
  <si>
    <t>Museum of Architecture and Design</t>
  </si>
  <si>
    <t>1242R4</t>
  </si>
  <si>
    <t>TOK-TOC</t>
  </si>
  <si>
    <t>Transfer Of Knowledge - Transfer Of Human Capital</t>
  </si>
  <si>
    <t>ATHENS CHAMBER OF SMALL &amp; MEDIUM SIZED INDUSTRIES</t>
  </si>
  <si>
    <t>EL</t>
  </si>
  <si>
    <t>1031R4</t>
  </si>
  <si>
    <t>TOURAGE</t>
  </si>
  <si>
    <t>Developing Senior Tourism in Remote Regions</t>
  </si>
  <si>
    <t>Regional Council of North Karelia</t>
  </si>
  <si>
    <t>FI</t>
  </si>
  <si>
    <t>0661R2</t>
  </si>
  <si>
    <t>YES</t>
  </si>
  <si>
    <t>Youth Entrepreneurship Strategies</t>
  </si>
  <si>
    <t>1348R4</t>
  </si>
  <si>
    <t>Young SMEs</t>
  </si>
  <si>
    <t>Sharing Interregional knowledge to define Supporting Programmes for Young SMEs</t>
  </si>
  <si>
    <t>1150R4</t>
  </si>
  <si>
    <t>CASA</t>
  </si>
  <si>
    <t>Consortium for Assistive Solutions Adoption</t>
  </si>
  <si>
    <t>The Flemish Community</t>
  </si>
  <si>
    <t>1215R4</t>
  </si>
  <si>
    <t>DANTE</t>
  </si>
  <si>
    <t>Digital Agenda for New Tourism Approach in European Rural and Mountain Areas</t>
  </si>
  <si>
    <t>Provincia di Torino</t>
  </si>
  <si>
    <t>0266R1</t>
  </si>
  <si>
    <t>DC</t>
  </si>
  <si>
    <t>DIGITAL CITIES: A network for rapid and sustainable ICT regional adoption</t>
  </si>
  <si>
    <t>e-Trikala Municipality's S.A.</t>
  </si>
  <si>
    <t>0547R2</t>
  </si>
  <si>
    <t>DE-LAN</t>
  </si>
  <si>
    <t>Digital Ecosystems - Learning Applications Network</t>
  </si>
  <si>
    <t>Technological Research Centre of Koroška</t>
  </si>
  <si>
    <t>0513R2</t>
  </si>
  <si>
    <t>DLA</t>
  </si>
  <si>
    <t>Common methodology for the implementation of Digital Local Agenda and its impact on regional digital policies</t>
  </si>
  <si>
    <t>North Regional Development and Coordination Commission</t>
  </si>
  <si>
    <t>1038R4</t>
  </si>
  <si>
    <t>E-COOP</t>
  </si>
  <si>
    <t>DIGITAL COOPERATIVES</t>
  </si>
  <si>
    <t>Gironde County Council</t>
  </si>
  <si>
    <t>1065R4</t>
  </si>
  <si>
    <t>e-CREATE</t>
  </si>
  <si>
    <t>Cultural Routes Entrepreneurship and Technologies Enhancement</t>
  </si>
  <si>
    <t>Ministry of Regional Development and Transport Saxony - Anhalt</t>
  </si>
  <si>
    <t>0723R2</t>
  </si>
  <si>
    <t>eCitizen II</t>
  </si>
  <si>
    <t>Towards citizen-centred eGovernment in European cities and regions</t>
  </si>
  <si>
    <t>The Baltic Institute of Finland</t>
  </si>
  <si>
    <t>1204R4</t>
  </si>
  <si>
    <t>ENGAGE</t>
  </si>
  <si>
    <t>Enhancing ‘Next Generation Access’ Growth in Europe</t>
  </si>
  <si>
    <t>Ministry of Higher Education, Science and Technology</t>
  </si>
  <si>
    <t>0226R1</t>
  </si>
  <si>
    <t>EVITA</t>
  </si>
  <si>
    <t>Exchange, Valorisation and Transfer of regional best policy measures for SME support on IT and e-business Adoption.</t>
  </si>
  <si>
    <t>Sinergija Development Agency</t>
  </si>
  <si>
    <t>1070R4</t>
  </si>
  <si>
    <t>GRISI PLUS</t>
  </si>
  <si>
    <t>Geomatics Rural Information Society Initiative PLUS</t>
  </si>
  <si>
    <t>Sinergija development agency Ltd.</t>
  </si>
  <si>
    <t>0811R2</t>
  </si>
  <si>
    <t>ICT-VN</t>
  </si>
  <si>
    <t>Promotion of ICTs usage by SMEs as an enabler of Value Networks</t>
  </si>
  <si>
    <t>RDA of Northern Primorska Ltd Nova Gorica</t>
  </si>
  <si>
    <t>Dedalo Foundation for the information Society</t>
  </si>
  <si>
    <t>Gers Chamber of Commerce and Industry (Gers CCI)</t>
  </si>
  <si>
    <t>Greek Research and Technology Network (GRNET)</t>
  </si>
  <si>
    <t>University of Bremen - Center for Computing and IT</t>
  </si>
  <si>
    <t>0587C2</t>
  </si>
  <si>
    <t>IMMODI</t>
  </si>
  <si>
    <t>IMPLEMENTING MODI</t>
  </si>
  <si>
    <t>Association TECLA</t>
  </si>
  <si>
    <t>0733R2</t>
  </si>
  <si>
    <t>I-SPEED</t>
  </si>
  <si>
    <t>Information Society Policies for Sustainable European Economic Development</t>
  </si>
  <si>
    <t>City of Venice</t>
  </si>
  <si>
    <t>1238R4</t>
  </si>
  <si>
    <t>Medi@TIC</t>
  </si>
  <si>
    <t>Regional Policies for Information Society &amp; ICT development in the audiovisual sector</t>
  </si>
  <si>
    <t>SEVILLA GLOBAL - URBAN AGENCY FOR COMPREHENSIVE DEVELOPMENT - Seville City Council</t>
  </si>
  <si>
    <t>1115R4</t>
  </si>
  <si>
    <t>ONE</t>
  </si>
  <si>
    <t>Observatory Network to Enhance ICT Structural Funds Absorption</t>
  </si>
  <si>
    <t>0918R2</t>
  </si>
  <si>
    <t>OSEPA</t>
  </si>
  <si>
    <t>Open Source software usage by European Public Administrations</t>
  </si>
  <si>
    <t>Central Union of Municipalities of Greece</t>
  </si>
  <si>
    <t>0330C1</t>
  </si>
  <si>
    <t>PIKE</t>
  </si>
  <si>
    <t>Promoting Innovation and the Knowledge Economy</t>
  </si>
  <si>
    <t>ERNACT EEIG</t>
  </si>
  <si>
    <t>IE</t>
  </si>
  <si>
    <t>0610R2</t>
  </si>
  <si>
    <t>RTF</t>
  </si>
  <si>
    <t>Regional Telemedicine Forum</t>
  </si>
  <si>
    <t>Region of Southern Denmark</t>
  </si>
  <si>
    <t>1266R4</t>
  </si>
  <si>
    <t>BORDWIIS+</t>
  </si>
  <si>
    <t>Boosting Regional Development with ICT-Innovation-Strategies</t>
  </si>
  <si>
    <t>Regional Development Agency of Asturias</t>
  </si>
  <si>
    <t>1322R4</t>
  </si>
  <si>
    <t>CCIC</t>
  </si>
  <si>
    <t>"COMPLEX CHALLENGES, INNOVATIVE CITIES"</t>
  </si>
  <si>
    <t>0699R2</t>
  </si>
  <si>
    <t>ChemClust</t>
  </si>
  <si>
    <t>Improving Innovation Capacity in European Chemical Clusters</t>
  </si>
  <si>
    <t>Ministry of Science and Economy of Saxony-Anhalt</t>
  </si>
  <si>
    <t>0086R1</t>
  </si>
  <si>
    <t>CLIQ</t>
  </si>
  <si>
    <t>Creating Local Innovation through a Quadruple Helix</t>
  </si>
  <si>
    <t>City of Jyväskylä</t>
  </si>
  <si>
    <t>1014R4</t>
  </si>
  <si>
    <t>CLUSTERIX</t>
  </si>
  <si>
    <t>Clusters for European Innovation Cross-Linking</t>
  </si>
  <si>
    <t>ecoplus. The Business Agency of Lower Austria</t>
  </si>
  <si>
    <t>1186R4</t>
  </si>
  <si>
    <t>Cross-Innovation</t>
  </si>
  <si>
    <t>Promoting Cross-Innovation in European Cities and Regions</t>
  </si>
  <si>
    <t>Birmingham City University</t>
  </si>
  <si>
    <t>1025R4</t>
  </si>
  <si>
    <t>DAA</t>
  </si>
  <si>
    <t>Design led Innovations for Active Ageing</t>
  </si>
  <si>
    <t>City of Helsinki</t>
  </si>
  <si>
    <t>0787R2</t>
  </si>
  <si>
    <t>DISTRICT+</t>
  </si>
  <si>
    <t>Disseminating Innovative STRategIes for Capitalization of Targeted Good Practices</t>
  </si>
  <si>
    <t>Tuscany Region</t>
  </si>
  <si>
    <t>1022R4</t>
  </si>
  <si>
    <t>ECOREGIONS</t>
  </si>
  <si>
    <t>Picardie Region</t>
  </si>
  <si>
    <t>0596R2</t>
  </si>
  <si>
    <t>ECREIN+</t>
  </si>
  <si>
    <t>European Clusters and Regions for Eco-Innovation Network Plus</t>
  </si>
  <si>
    <t>Regional Council of Rhone-Alpes</t>
  </si>
  <si>
    <t>0055C1</t>
  </si>
  <si>
    <t>ERIK ACTION</t>
  </si>
  <si>
    <t>ERIK ACTION - Upgrading the innovation capacity of existing firms</t>
  </si>
  <si>
    <t>Regional Government of Tuscany</t>
  </si>
  <si>
    <t>0969R2</t>
  </si>
  <si>
    <t>ERMIS</t>
  </si>
  <si>
    <t>Effective Reproducible Model of Innovation Systems</t>
  </si>
  <si>
    <t>Chamber of Commerce French Riviera</t>
  </si>
  <si>
    <t>1210R4</t>
  </si>
  <si>
    <t>ETTBio</t>
  </si>
  <si>
    <t>Effective Technology Transfer in Biotechnology</t>
  </si>
  <si>
    <t>Dresden University of Technology (LP)</t>
  </si>
  <si>
    <t>0806R2</t>
  </si>
  <si>
    <t>EURIS</t>
  </si>
  <si>
    <t>European Collaborative and Open Regional Innovation Strategies</t>
  </si>
  <si>
    <t>DG Enterprise &amp; Innovation, Dept. of Rural Dev., Industry, Employment and Environment</t>
  </si>
  <si>
    <t>0499R2</t>
  </si>
  <si>
    <t>FRESH</t>
  </si>
  <si>
    <t>Forwarding Regional Environmental Sustainable Hierarchies</t>
  </si>
  <si>
    <t>Kainuun Etu ltd</t>
  </si>
  <si>
    <t>0120R1</t>
  </si>
  <si>
    <t>I4W</t>
  </si>
  <si>
    <t>Innovation for Welfare</t>
  </si>
  <si>
    <t>1008R4</t>
  </si>
  <si>
    <t>IN-EUR</t>
  </si>
  <si>
    <t>Measuring INnovation among EURopean Subregions</t>
  </si>
  <si>
    <t>Development Centre Litija d.o.o.</t>
  </si>
  <si>
    <t>1282R4</t>
  </si>
  <si>
    <t>INN.O.V.Age</t>
  </si>
  <si>
    <t>Improvement the effectiveness of regional development policies in eco-INNovation for smart hOme and independent liVing to increase the quality of life of Aging people</t>
  </si>
  <si>
    <t>1076R4</t>
  </si>
  <si>
    <t>InnoFun</t>
  </si>
  <si>
    <t>Funding Policies to bring Innovation to Finance/market/people</t>
  </si>
  <si>
    <t>South Bohemian Agency for Support to Innovative Enterprising</t>
  </si>
  <si>
    <t>0649R2</t>
  </si>
  <si>
    <t>INNOHUBS</t>
  </si>
  <si>
    <t>Innovation Hubs for Edge Cities</t>
  </si>
  <si>
    <t>Municipality of Nacka</t>
  </si>
  <si>
    <t>1036R4</t>
  </si>
  <si>
    <t>InnoMot</t>
  </si>
  <si>
    <t>Improving Regional Policies promoting and motivating non-technological Innovation in SMEs</t>
  </si>
  <si>
    <t>West Sweden</t>
  </si>
  <si>
    <t>0744R2</t>
  </si>
  <si>
    <t>INNOPOLIS</t>
  </si>
  <si>
    <t>Innovation Policy in University City Regions</t>
  </si>
  <si>
    <t>The University of Salford</t>
  </si>
  <si>
    <t>0945R2</t>
  </si>
  <si>
    <t>INOLINK</t>
  </si>
  <si>
    <t>Connecting the territory through the innovation network</t>
  </si>
  <si>
    <t>0602R2</t>
  </si>
  <si>
    <t>IPP</t>
  </si>
  <si>
    <t>Interregional Partnership Platform</t>
  </si>
  <si>
    <t>1341R4</t>
  </si>
  <si>
    <t>KNOW-HUB</t>
  </si>
  <si>
    <t>Enhancing the regional competences in strategic management of innovation policies</t>
  </si>
  <si>
    <t>Adam Mickiewicz University Foundation, Poznan Science and Technology Park</t>
  </si>
  <si>
    <t>0568R2</t>
  </si>
  <si>
    <t>Know-Man</t>
  </si>
  <si>
    <t>Knowledge Network Management in Technology Parks</t>
  </si>
  <si>
    <t>Municipality Prevalje</t>
  </si>
  <si>
    <t>RDA Koroška d.o.o., Regional Development Agency for Koroška region</t>
  </si>
  <si>
    <t>1313R4</t>
  </si>
  <si>
    <t>KTForce</t>
  </si>
  <si>
    <t>Knowledge Transfer joint forces for efficient innovation policies</t>
  </si>
  <si>
    <t>University of Porto</t>
  </si>
  <si>
    <t>Leibniz-Institute for Regional Development and Structural Planning</t>
  </si>
  <si>
    <t>0004R1</t>
  </si>
  <si>
    <t>MINI EUROPE</t>
  </si>
  <si>
    <t>Mainstreaming INnovative Instruments for SME development in Europe</t>
  </si>
  <si>
    <t>Province of Flevoland</t>
  </si>
  <si>
    <t>0557C2</t>
  </si>
  <si>
    <t>MKW</t>
  </si>
  <si>
    <t>Making Knowledge Work</t>
  </si>
  <si>
    <t>Brainport Development NV</t>
  </si>
  <si>
    <t>0326R1</t>
  </si>
  <si>
    <t>NANO4M</t>
  </si>
  <si>
    <t>Nanotechnology for Market</t>
  </si>
  <si>
    <t>0595R2</t>
  </si>
  <si>
    <t>PERIA</t>
  </si>
  <si>
    <t>Partnership on European Regional Innovation Agencies</t>
  </si>
  <si>
    <t>CARINNA-Champagne-Ardenne Research and Innovation Agency</t>
  </si>
  <si>
    <t>0809R2</t>
  </si>
  <si>
    <t>PROSESC</t>
  </si>
  <si>
    <t>Producer Services for European Sustainability and Competitiveness</t>
  </si>
  <si>
    <t>Government Office of Climate Change</t>
  </si>
  <si>
    <t>0230C1</t>
  </si>
  <si>
    <t>RAPIDE</t>
  </si>
  <si>
    <t>REGIONAL ACTION PLANS for INNOVATION DEVELOPMENT AND ENTERPRISE</t>
  </si>
  <si>
    <t>South West of England Regional Development Agency</t>
  </si>
  <si>
    <t>Stuttgart Region Economic Development Corporation</t>
  </si>
  <si>
    <t>0842C2</t>
  </si>
  <si>
    <t>SCINNOPOLI</t>
  </si>
  <si>
    <t>SCanning INNOvation POLicy Impact</t>
  </si>
  <si>
    <t>Lower Austrian Government, Dept. Economic Affairs, Tourism, Technology</t>
  </si>
  <si>
    <t>0799R2</t>
  </si>
  <si>
    <t>SMART+</t>
  </si>
  <si>
    <t>Mini-Programme for SME Innovation and Promotion of RTD</t>
  </si>
  <si>
    <t>Aragonese  Federation of Municipalities, Regions and Provinces</t>
  </si>
  <si>
    <t>1243R4</t>
  </si>
  <si>
    <t>TRES</t>
  </si>
  <si>
    <t>Towards Regional spEcialisation for Smart growth spirit</t>
  </si>
  <si>
    <t>Tecnalia Research &amp; Innovation Foundation</t>
  </si>
  <si>
    <t>1117R4</t>
  </si>
  <si>
    <t>URMA</t>
  </si>
  <si>
    <t>Urban-rural partnerships in metropolitan areas</t>
  </si>
  <si>
    <t>HafenCity University Hamburg</t>
  </si>
  <si>
    <t>0768R2</t>
  </si>
  <si>
    <t>Brain Flow</t>
  </si>
  <si>
    <t>Brain Flow and Knowledge Transfer fostering Innovation in Border Regions</t>
  </si>
  <si>
    <t>Ministry for Economic Affairs, Energy, Building, Housing and Transport of the State of North Rhine-Westphalia</t>
  </si>
  <si>
    <t>1091R4</t>
  </si>
  <si>
    <t>CesR</t>
  </si>
  <si>
    <t>Cooperatives of Employment and Services in Rural areas</t>
  </si>
  <si>
    <t>0771R2</t>
  </si>
  <si>
    <t>CREATOR</t>
  </si>
  <si>
    <t>Creative regional policies addressing economic development opportunities related to aging societies</t>
  </si>
  <si>
    <t>County Adminstrative Board of Västerbotten</t>
  </si>
  <si>
    <t>0808R2</t>
  </si>
  <si>
    <t>DART</t>
  </si>
  <si>
    <t>Declining, Ageing and Regional Transformation</t>
  </si>
  <si>
    <t>InvestitionsBank des Landes Brandenburg</t>
  </si>
  <si>
    <t>BSC - Business Support Centre Ltd.</t>
  </si>
  <si>
    <t>0427C1</t>
  </si>
  <si>
    <t>ESF6 CIA</t>
  </si>
  <si>
    <t>Capitalising Innovative Approaches towards Demographic Change</t>
  </si>
  <si>
    <t>0264R1</t>
  </si>
  <si>
    <t>Gender4Growth</t>
  </si>
  <si>
    <t>Region Ile-de-France</t>
  </si>
  <si>
    <t>0405R1</t>
  </si>
  <si>
    <t>IES</t>
  </si>
  <si>
    <t>Implementing Employment Service</t>
  </si>
  <si>
    <t>PRIZMA Foundation for Improvement of Employment Possibilities</t>
  </si>
  <si>
    <t>Regional Labour Agency of Sardinia</t>
  </si>
  <si>
    <t>1167R4</t>
  </si>
  <si>
    <t>LABOUR PLUS</t>
  </si>
  <si>
    <t>INNOVATIVE STRATEGIES FOR EQUAL EMPLOYMENT</t>
  </si>
  <si>
    <t>Municipality of Nieuwegein</t>
  </si>
  <si>
    <t>1097R4</t>
  </si>
  <si>
    <t>Micropol</t>
  </si>
  <si>
    <t>Smart Work Centres in Non-Metropolitan areas</t>
  </si>
  <si>
    <t>North Denmark Region</t>
  </si>
  <si>
    <t>0777R2</t>
  </si>
  <si>
    <t>PADIMA</t>
  </si>
  <si>
    <t>Policies Against Depopulation in Mountain Areas</t>
  </si>
  <si>
    <t>PROVINCIAL GOVERNMENT OF TERUEL</t>
  </si>
  <si>
    <t>0216R1</t>
  </si>
  <si>
    <t>PEOPLE</t>
  </si>
  <si>
    <t>INNOVATION FOR SOCIETAL CHANGE</t>
  </si>
  <si>
    <t>Government of Andalusia. Ministry for the Equality and Social Wellfare</t>
  </si>
  <si>
    <t>1023R4</t>
  </si>
  <si>
    <t>SMART EUROPE</t>
  </si>
  <si>
    <t>Smart strategies to create innovation-based jobs in regions of Europe</t>
  </si>
  <si>
    <t>0637R2</t>
  </si>
  <si>
    <t>SolidarCity</t>
  </si>
  <si>
    <t>The role and involvement of local authorities in employment rate increase</t>
  </si>
  <si>
    <t>Efxini Poli</t>
  </si>
  <si>
    <t>0853R2</t>
  </si>
  <si>
    <t>TOOL QUIZ</t>
  </si>
  <si>
    <t>Employability and knowledge based economy : tools for innovative culture</t>
  </si>
  <si>
    <t>Conseil régional Nord-Pas de Calais - Direction de la Culture</t>
  </si>
  <si>
    <t>0523R2</t>
  </si>
  <si>
    <t>UNICREDS</t>
  </si>
  <si>
    <t>University Collaboration in Regional Development Spaces</t>
  </si>
  <si>
    <t>Cornwall Council</t>
  </si>
  <si>
    <t>1342R4</t>
  </si>
  <si>
    <t>VERSO</t>
  </si>
  <si>
    <t>Volunteers for European Employment</t>
  </si>
  <si>
    <t>The Department of Education, Aarhus University</t>
  </si>
  <si>
    <t>0863C2</t>
  </si>
  <si>
    <t>WINNET 8</t>
  </si>
  <si>
    <t>WOMEN IN NET 8</t>
  </si>
  <si>
    <t>Municipality of Älvdalen</t>
  </si>
  <si>
    <t>1231R4</t>
  </si>
  <si>
    <t>Working4Talent</t>
  </si>
  <si>
    <t>Human capital and innovation: employment policies in local and regional innovation networks for talent attraction and better job opportunities</t>
  </si>
  <si>
    <t>San Sebastián Local Development Agency</t>
  </si>
  <si>
    <t>1098R4</t>
  </si>
  <si>
    <t>4 POWER</t>
  </si>
  <si>
    <t>Policy and Public-Private Partnerships for Offshore Wind EneRgy</t>
  </si>
  <si>
    <t>Province of Groningen</t>
  </si>
  <si>
    <t>0874R2</t>
  </si>
  <si>
    <t>BIO-EN-AREA</t>
  </si>
  <si>
    <t>Improve regional policies for bio-energy and territorial development</t>
  </si>
  <si>
    <t>Regional Entity of Energy of Castilla y León</t>
  </si>
  <si>
    <t>0317R1</t>
  </si>
  <si>
    <t>CAPRICE</t>
  </si>
  <si>
    <t>Capital regions integrating collective transport for increased energy efficiency</t>
  </si>
  <si>
    <t>Public Transport Authority of Berlin-Brandenburg</t>
  </si>
  <si>
    <t>0619R2</t>
  </si>
  <si>
    <t>CATCH_MR</t>
  </si>
  <si>
    <t>Cooperative approaches to transport challenges in Metropolitan Regions</t>
  </si>
  <si>
    <t>Regional Development Agency of the Ljubljana Urban Region</t>
  </si>
  <si>
    <t>Scientific Research Centre of the Slovenian Academy of Sciences and Arts</t>
  </si>
  <si>
    <t>0988C3</t>
  </si>
  <si>
    <t>CO2FREE</t>
  </si>
  <si>
    <t>Cooperating 2 Foster Renewables and Energy Efficiency</t>
  </si>
  <si>
    <t>European Regions Network for the Application of Communications Technology</t>
  </si>
  <si>
    <t>1307R4</t>
  </si>
  <si>
    <t>CycleCities</t>
  </si>
  <si>
    <t>European cities for integrating cycling within sustainable mobility management schemes</t>
  </si>
  <si>
    <t>MUNICIPALITY OF PIRAEUS</t>
  </si>
  <si>
    <t>Joint Spatial Planning Department Berlin-Brandenburg</t>
  </si>
  <si>
    <t>1288R4</t>
  </si>
  <si>
    <t>D-AIR</t>
  </si>
  <si>
    <t>Decarbonated Airport Regions</t>
  </si>
  <si>
    <t>City of Eindhoven</t>
  </si>
  <si>
    <t>1129R4</t>
  </si>
  <si>
    <t>ECOTALE</t>
  </si>
  <si>
    <t>External Costs of Transport and Land Equalisation</t>
  </si>
  <si>
    <t>Alma Mater Studiorum - University of Bologna DAPT</t>
  </si>
  <si>
    <t>0524R2</t>
  </si>
  <si>
    <t>EnercitEE</t>
  </si>
  <si>
    <t>European networks, experience and recommendations helping cities and citizens to become Energy Efficient</t>
  </si>
  <si>
    <t>Saxon State Ministry for the Environment and Agriculture</t>
  </si>
  <si>
    <t>1241R4</t>
  </si>
  <si>
    <t>EPTA</t>
  </si>
  <si>
    <t>European model for Public Transport Authority as a key factor leading to transport sustainability.</t>
  </si>
  <si>
    <t>SRM - Networks and Mobility</t>
  </si>
  <si>
    <t>1002C3</t>
  </si>
  <si>
    <t>EU 2020 going local</t>
  </si>
  <si>
    <t>From detached Lisbon and Gothenburg Strategies to a regionalised indigenous EU 2020</t>
  </si>
  <si>
    <t>Regional Development Agency of the Ljubljana Urban region</t>
  </si>
  <si>
    <t>Sörmland Regional Council</t>
  </si>
  <si>
    <t>0126R1</t>
  </si>
  <si>
    <t>FLIPPER</t>
  </si>
  <si>
    <t>Flexible Transport Services and ICT platform for Eco-Mobility in urban and rural European areas</t>
  </si>
  <si>
    <t>SRM – Networs and Mobility (Public Transport Authority Bologna)</t>
  </si>
  <si>
    <t>0992C3</t>
  </si>
  <si>
    <t>GEO.POWER</t>
  </si>
  <si>
    <t>Geothermal energy to address energy performance strategies in residential and industrial buildings</t>
  </si>
  <si>
    <t>Geological Survey of Slovenia (GeoZS)</t>
  </si>
  <si>
    <t>1306R4</t>
  </si>
  <si>
    <t>GreenITNet</t>
  </si>
  <si>
    <t>Green IT Network Europe</t>
  </si>
  <si>
    <t>Riga City Council</t>
  </si>
  <si>
    <t>1112R4</t>
  </si>
  <si>
    <t>IMAGINE</t>
  </si>
  <si>
    <t>IMAGINE Low Energy Cities</t>
  </si>
  <si>
    <t>Energy Cities</t>
  </si>
  <si>
    <t>1042R4</t>
  </si>
  <si>
    <t>IMEA</t>
  </si>
  <si>
    <t>Integrated Measures for an Energy Efficiency Approach</t>
  </si>
  <si>
    <t>Nicis Institute</t>
  </si>
  <si>
    <t>1052R4</t>
  </si>
  <si>
    <t>INVOLVE</t>
  </si>
  <si>
    <t>Involving the private sector in Mobility Management</t>
  </si>
  <si>
    <t>Energy Agency of Podravje – Institution for sustainable energy use</t>
  </si>
  <si>
    <t>0620R2</t>
  </si>
  <si>
    <t>LoCaRe</t>
  </si>
  <si>
    <t>Low-Carbon Economy Regions</t>
  </si>
  <si>
    <t>0147R1</t>
  </si>
  <si>
    <t>MMOVE</t>
  </si>
  <si>
    <t>Mobility Management oVer Europe: Changing Mobility Patterns</t>
  </si>
  <si>
    <t>Municipality of Reggio Emilia</t>
  </si>
  <si>
    <t>1130R4</t>
  </si>
  <si>
    <t>MOG</t>
  </si>
  <si>
    <t>MOVE ON GREEN</t>
  </si>
  <si>
    <t>BSC BUSINESS SUPPORT CENTRE LTD. KRANJ</t>
  </si>
  <si>
    <t>0006R1</t>
  </si>
  <si>
    <t>MORE4NRG</t>
  </si>
  <si>
    <t>0980C3</t>
  </si>
  <si>
    <t>PIMMS CAPITAL</t>
  </si>
  <si>
    <t>Capitalising on Partner Initiatives in Mobility Management Services</t>
  </si>
  <si>
    <t>traffiQ – Frankfurt Public Transport Authority</t>
  </si>
  <si>
    <t>0323R1</t>
  </si>
  <si>
    <t>PIMMS TRANSFER</t>
  </si>
  <si>
    <t>TRansferring Actions iN Sustainable mobility For European Regions</t>
  </si>
  <si>
    <t>City of Maribor</t>
  </si>
  <si>
    <t>London Councils</t>
  </si>
  <si>
    <t>PROVINCIAL GOVERNMENT TERUEL</t>
  </si>
  <si>
    <t>0987C3</t>
  </si>
  <si>
    <t>PLUS</t>
  </si>
  <si>
    <t>Public Lighting Strategies for Sustainable Urban Spaces</t>
  </si>
  <si>
    <t>Eindhoven Municipality</t>
  </si>
  <si>
    <t>1254R4</t>
  </si>
  <si>
    <t>POLITE</t>
  </si>
  <si>
    <t>Policy Learning in Information Technologies for Public Transport Enhancement</t>
  </si>
  <si>
    <t>Calabrian Regional Administration (CRA)</t>
  </si>
  <si>
    <t>0778R2</t>
  </si>
  <si>
    <t>PORT INTEGRATION</t>
  </si>
  <si>
    <t>Multi-modal Innovation for Sustainable Maritime &amp; Hinterland Transport Structures</t>
  </si>
  <si>
    <t>Free and Hanseatic City of Hamburg, Ministry of Economy, Transport and Innovation</t>
  </si>
  <si>
    <t>1250R4</t>
  </si>
  <si>
    <t>POSSE</t>
  </si>
  <si>
    <t>Promotion of Open Specifications and Standards in Europe</t>
  </si>
  <si>
    <t>Reading Borough Council</t>
  </si>
  <si>
    <t>0376R1</t>
  </si>
  <si>
    <t>POWER</t>
  </si>
  <si>
    <t>South East England Development Agency (SEEDA)</t>
  </si>
  <si>
    <t>1024R4</t>
  </si>
  <si>
    <t>Regions4GreenGrowth (R4GG)</t>
  </si>
  <si>
    <t>Regional policy instruments and approaches for improving access to finance and speeding up investments in sustainable energy.</t>
  </si>
  <si>
    <t>1319R4</t>
  </si>
  <si>
    <t>RE-GREEN</t>
  </si>
  <si>
    <t>REgional policies towards GREEN buildings</t>
  </si>
  <si>
    <t>Local Energy Agency Spodnje Podravje</t>
  </si>
  <si>
    <t>INTELI - Intelligence in Innovation, Innovation Centre</t>
  </si>
  <si>
    <t>1245R4</t>
  </si>
  <si>
    <t>RENERGY</t>
  </si>
  <si>
    <t>Regional Strategies for Energy Conscious Communities</t>
  </si>
  <si>
    <t>Province of Potenza</t>
  </si>
  <si>
    <t>0624R2</t>
  </si>
  <si>
    <t>RENREN</t>
  </si>
  <si>
    <t>Renewable Energy Regions Network</t>
  </si>
  <si>
    <t>Federal State of Schleswig-Holstein</t>
  </si>
  <si>
    <t>0713R2</t>
  </si>
  <si>
    <t>RETS</t>
  </si>
  <si>
    <t>Renewable Energies Transfer System</t>
  </si>
  <si>
    <t>Energy agency of Podravje - institution for sustainable energy use</t>
  </si>
  <si>
    <t>ADEC (Association pour le Développement des Entreprises et des compétences)</t>
  </si>
  <si>
    <t>1187R4</t>
  </si>
  <si>
    <t>RITS-Net</t>
  </si>
  <si>
    <t>Regions for ITS solutions Network</t>
  </si>
  <si>
    <t>1069R4</t>
  </si>
  <si>
    <t>SERPENTE</t>
  </si>
  <si>
    <t>Surpassing Energy Targets through Efficient Public Buildings</t>
  </si>
  <si>
    <t>Florentine Energy Agency</t>
  </si>
  <si>
    <t>1106R4</t>
  </si>
  <si>
    <t>STEP</t>
  </si>
  <si>
    <t>Improving Communities' Sustainable Energy Policy Tools</t>
  </si>
  <si>
    <t>"STRIA" South Transdanubian Regional Innovation Agency Non-for-profit Ltd.</t>
  </si>
  <si>
    <t>0154R1</t>
  </si>
  <si>
    <t>SUGAR</t>
  </si>
  <si>
    <t>Sustainable Urban Goods logistics Achieved by Regional and local policies</t>
  </si>
  <si>
    <t>Emilia-Romagna Region</t>
  </si>
  <si>
    <t>1095R4</t>
  </si>
  <si>
    <t>SUM PROJECT</t>
  </si>
  <si>
    <t>Sustainable Urban Mobility</t>
  </si>
  <si>
    <t>Municipality of Vigo</t>
  </si>
  <si>
    <t>1040R4</t>
  </si>
  <si>
    <t>Aqua-add</t>
  </si>
  <si>
    <t>Deploying the added value of water in local and regional development</t>
  </si>
  <si>
    <t>Municipality of Eindhoven</t>
  </si>
  <si>
    <t>1237R4</t>
  </si>
  <si>
    <t>LakeAdmin</t>
  </si>
  <si>
    <t>Regional administration of lake restoration initiatives</t>
  </si>
  <si>
    <t>Finnish Environment Institute</t>
  </si>
  <si>
    <t>0873R2</t>
  </si>
  <si>
    <t>SHARP</t>
  </si>
  <si>
    <t>Sustainable Hydro Assessment and Groundwater Recharge Projects</t>
  </si>
  <si>
    <t>WATERPOOL COMPETENCE NETWORK GmbH</t>
  </si>
  <si>
    <t>0539R2</t>
  </si>
  <si>
    <t>SIGMA for Water</t>
  </si>
  <si>
    <t>Sustainable InteGral Management Approaches for Water areas</t>
  </si>
  <si>
    <t>Province of Fryslân</t>
  </si>
  <si>
    <t>0648R2</t>
  </si>
  <si>
    <t>SuPorts</t>
  </si>
  <si>
    <t>Sustainable Management for European Local Ports</t>
  </si>
  <si>
    <t>Seine-Maritime County Council (SMCC)</t>
  </si>
  <si>
    <t>0497R2</t>
  </si>
  <si>
    <t>SUSTAIN</t>
  </si>
  <si>
    <t>Assessing sustainability and strengthening operational policy</t>
  </si>
  <si>
    <t>REGIONAL DEVELOPMENT CENTRE KOPER</t>
  </si>
  <si>
    <t>Coastal &amp; Marine Union (EUCC)</t>
  </si>
  <si>
    <t>1006R4</t>
  </si>
  <si>
    <t>TRAP</t>
  </si>
  <si>
    <t>Territories of Rivers Action Plans</t>
  </si>
  <si>
    <t>Soca valley development centre</t>
  </si>
  <si>
    <t>0541R2</t>
  </si>
  <si>
    <t>WATER CoRe</t>
  </si>
  <si>
    <t>Water scarcity and droughts; coordinated actions in European regions</t>
  </si>
  <si>
    <t>Ministry of Environment, Energy, Agriculture and Consumer Protection of Hessen</t>
  </si>
  <si>
    <t>0709R2</t>
  </si>
  <si>
    <t>WF</t>
  </si>
  <si>
    <t>Waterways Forward</t>
  </si>
  <si>
    <t>Dutch Recreational Waterways Foundation</t>
  </si>
  <si>
    <t>0542C2</t>
  </si>
  <si>
    <t>C2CN</t>
  </si>
  <si>
    <t>Cradle to Cradle Network</t>
  </si>
  <si>
    <t>Government Office for Development and European Affairs</t>
  </si>
  <si>
    <t>Province of Limburg</t>
  </si>
  <si>
    <t>0694R2</t>
  </si>
  <si>
    <t>Pre-waste</t>
  </si>
  <si>
    <t>Improve the effectiveness of waste prevention policies in EU territories</t>
  </si>
  <si>
    <t>1294R4</t>
  </si>
  <si>
    <t>R4R</t>
  </si>
  <si>
    <t>Regions for Recycling</t>
  </si>
  <si>
    <t>Ile-de-France Region Waste Management Observatory</t>
  </si>
  <si>
    <t>0554C2</t>
  </si>
  <si>
    <t>SufalNet4EU</t>
  </si>
  <si>
    <t>Sustainable use of former and abandoned landfills network for you</t>
  </si>
  <si>
    <t>Province of Noord-Brabant</t>
  </si>
  <si>
    <t>0569R2</t>
  </si>
  <si>
    <t>W2E</t>
  </si>
  <si>
    <t>Waste to Energy</t>
  </si>
  <si>
    <t>1048R4</t>
  </si>
  <si>
    <t>AT FORT</t>
  </si>
  <si>
    <t>Atelier European Fortresses - Powering Local Sustainable Development</t>
  </si>
  <si>
    <t>New Dutch Waterline / Government Service for Land and Water management</t>
  </si>
  <si>
    <t>0575R2</t>
  </si>
  <si>
    <t>B-TEAM</t>
  </si>
  <si>
    <t>Brownfield Policy Improvement Task Force</t>
  </si>
  <si>
    <t>Belfast City Council</t>
  </si>
  <si>
    <t>1191R4</t>
  </si>
  <si>
    <t>CERTESS</t>
  </si>
  <si>
    <t>European Cultural Routes - Transfer Experiences, Share Solutions</t>
  </si>
  <si>
    <t>European Institute of Cultural Routes</t>
  </si>
  <si>
    <t>LU</t>
  </si>
  <si>
    <t>1328R4</t>
  </si>
  <si>
    <t>CHARTS</t>
  </si>
  <si>
    <t>Culture and Heritage Added value to Regional policies for Tourism Sustainability</t>
  </si>
  <si>
    <t>Municipality of South Pelion</t>
  </si>
  <si>
    <t>0835R2</t>
  </si>
  <si>
    <t>EUROSCAPES</t>
  </si>
  <si>
    <t>Green management plans for European urban and peri-urban Landscapes</t>
  </si>
  <si>
    <t>Intermunicipal authority of Marne-la-Vallée Val Maubuée</t>
  </si>
  <si>
    <t>1146R4</t>
  </si>
  <si>
    <t>HISTCAPE</t>
  </si>
  <si>
    <t>HISTorical assets and related landsCAPE</t>
  </si>
  <si>
    <t>Ministry of Environment and Spatial Planning of Republic of Slovenia</t>
  </si>
  <si>
    <t>Rural Development Styria</t>
  </si>
  <si>
    <t>1026R4</t>
  </si>
  <si>
    <t>Hybrid Parks</t>
  </si>
  <si>
    <t>Hybrid Parks: Combining abilities, creating synergies and enhancing the performance of parks for sustainable local and regional development policies</t>
  </si>
  <si>
    <t>Schloss Dyck Foundation. Centre for Garden Art and Landscape Design</t>
  </si>
  <si>
    <t>0180R1</t>
  </si>
  <si>
    <t>PRESERVE</t>
  </si>
  <si>
    <t>Peer Reviews for Sustainable Eco-Regions via Europe</t>
  </si>
  <si>
    <t>Assembly of European Regions</t>
  </si>
  <si>
    <t>0793R2</t>
  </si>
  <si>
    <t>VITOUR LANDSCAPE</t>
  </si>
  <si>
    <t>Innovative sustainable development policies and strategies for the effective safeguarding and innovative enhancement of European “UNESCO World heritage” wine growing landscapes</t>
  </si>
  <si>
    <t>Cinque Terre National Park</t>
  </si>
  <si>
    <t>1093R4</t>
  </si>
  <si>
    <t>ZEN</t>
  </si>
  <si>
    <t>Zero-Impact Cultural Heritage Event Network</t>
  </si>
  <si>
    <t>Development Centre Murska Sobota</t>
  </si>
  <si>
    <t>Sviluppumbria - Regional Development Agency for Economic Promotion</t>
  </si>
  <si>
    <t>0408R1</t>
  </si>
  <si>
    <t>CITEAIR II</t>
  </si>
  <si>
    <t>Common Information to European Air</t>
  </si>
  <si>
    <t>REC Slovenia</t>
  </si>
  <si>
    <t>Airparif</t>
  </si>
  <si>
    <t>0340R1</t>
  </si>
  <si>
    <t>COMMONS</t>
  </si>
  <si>
    <t>Common Land for sustainable management</t>
  </si>
  <si>
    <t>Corsica Region Environment Office</t>
  </si>
  <si>
    <t>1051R4</t>
  </si>
  <si>
    <t>GreenInfraNet</t>
  </si>
  <si>
    <t>Green Infrastructure Network</t>
  </si>
  <si>
    <t>1032R4</t>
  </si>
  <si>
    <t>NOSTRA</t>
  </si>
  <si>
    <t>Network of STRAits</t>
  </si>
  <si>
    <t>Pas-de-Calais County Council</t>
  </si>
  <si>
    <t>0574R2</t>
  </si>
  <si>
    <t>PERIURBAN</t>
  </si>
  <si>
    <t>Periurban Parks - Improving Environmental Conditions in Suburban Areas</t>
  </si>
  <si>
    <t>0500R2</t>
  </si>
  <si>
    <t>REVERSE</t>
  </si>
  <si>
    <t>REgional exchanges and policy making for protecting and valorising biodiVERSity in Europe</t>
  </si>
  <si>
    <t>REGIONAL COUNCIL OF AQUITAINE</t>
  </si>
  <si>
    <t>0705R2</t>
  </si>
  <si>
    <t>SURF-Nature</t>
  </si>
  <si>
    <t>Sustainable Use of Regional Funds for Nature</t>
  </si>
  <si>
    <t>Development agency Savinja</t>
  </si>
  <si>
    <t>Federal Environment Agency Austria</t>
  </si>
  <si>
    <t>0865R2</t>
  </si>
  <si>
    <t>CivPro</t>
  </si>
  <si>
    <t>Regional Strategies for Disaster Prevention</t>
  </si>
  <si>
    <t>Development Agency ROD</t>
  </si>
  <si>
    <t>Secretariat of Civil Protection, Ministry of Citizen Protection</t>
  </si>
  <si>
    <t>0784R2</t>
  </si>
  <si>
    <t>CLIMACTREGIONS</t>
  </si>
  <si>
    <t>Regions for Climate Protection: toward Governance, from Knowledge to Action</t>
  </si>
  <si>
    <t>Regional Council Rhone-Alpes</t>
  </si>
  <si>
    <t>1217R4</t>
  </si>
  <si>
    <t>CLUE</t>
  </si>
  <si>
    <t>Climate Neutral Urban Districts in Europe</t>
  </si>
  <si>
    <t>City of Stockholm City Planning Administration</t>
  </si>
  <si>
    <t>0540R2</t>
  </si>
  <si>
    <t>DeltaNet</t>
  </si>
  <si>
    <t>Network of European Delta Regions - Sustainable Delta Governance</t>
  </si>
  <si>
    <t>Province of East Flanders</t>
  </si>
  <si>
    <t>1000C3</t>
  </si>
  <si>
    <t>EFFMIS</t>
  </si>
  <si>
    <t>European Forest Fire Monitoring using Information Systems</t>
  </si>
  <si>
    <t>1011R4</t>
  </si>
  <si>
    <t>ERCIP</t>
  </si>
  <si>
    <t>European River Corridor Improvement Plans</t>
  </si>
  <si>
    <t>London Borough of Lewisham</t>
  </si>
  <si>
    <t>0998C3</t>
  </si>
  <si>
    <t>EUFOFINET</t>
  </si>
  <si>
    <t>EUROPEAN FOREST FIRE NETWORKS</t>
  </si>
  <si>
    <t>Regional Union of Municipalities of Attica (PEDA)</t>
  </si>
  <si>
    <t>0597R2</t>
  </si>
  <si>
    <t>F:ACTS!</t>
  </si>
  <si>
    <t>Forms for: Adapting to Climate Change through Territorial Strategies!</t>
  </si>
  <si>
    <t>Government Service for Land and Water Management (DLG)</t>
  </si>
  <si>
    <t>0684R2</t>
  </si>
  <si>
    <t>FLOOD-WISE</t>
  </si>
  <si>
    <t>Sustainable flood management strategies for cross border river basins</t>
  </si>
  <si>
    <t>Municipality Rogaška Slatina</t>
  </si>
  <si>
    <t>0098R1</t>
  </si>
  <si>
    <t>FUTUREforest</t>
  </si>
  <si>
    <t>FUTUREforest - Woodlands for Climate Change</t>
  </si>
  <si>
    <t>Ministry for Infrastruture and Agriculture</t>
  </si>
  <si>
    <t>0108R1</t>
  </si>
  <si>
    <t>GRaBS</t>
  </si>
  <si>
    <t>Green and Blue Space Adaptation for Urban Areas and Eco Towns</t>
  </si>
  <si>
    <t>Town and Country Planning Association</t>
  </si>
  <si>
    <t>1236R4</t>
  </si>
  <si>
    <t>HERITPROT</t>
  </si>
  <si>
    <t>Fire Risk Prevention and Improvement of the Fire Extinction Systems of the Historic Town Centers of Cities named Word Heritage</t>
  </si>
  <si>
    <t>Tenerife's Consortium for Risks Prevention, Firefighting &amp; Rescue</t>
  </si>
  <si>
    <t>0763R2</t>
  </si>
  <si>
    <t>MiSRaR</t>
  </si>
  <si>
    <t>Mitigating Spatial Relevant Risks in European Regions and Towns</t>
  </si>
  <si>
    <t>Safety Region South Holland South</t>
  </si>
  <si>
    <t>0355R1</t>
  </si>
  <si>
    <t>PRoMPt</t>
  </si>
  <si>
    <t>Proactive Human Response to Wildfires Outbreak: Measure and Prepare for it</t>
  </si>
  <si>
    <t>Region of Western Greece</t>
  </si>
  <si>
    <t>0192R1</t>
  </si>
  <si>
    <t>REGIOCLIMA</t>
  </si>
  <si>
    <t>Regional cooperation towards adaptation to climate change</t>
  </si>
  <si>
    <t>Larnaca District Development Agency</t>
  </si>
  <si>
    <t>0301R1</t>
  </si>
  <si>
    <t>RSC</t>
  </si>
  <si>
    <t>Regions for Sustainable Change</t>
  </si>
  <si>
    <t>University of Western Macedonia</t>
  </si>
  <si>
    <t>Euregio Meuse-Rhine</t>
  </si>
  <si>
    <t>INTERREG IVC</t>
  </si>
  <si>
    <t>INCYDE Foundation</t>
  </si>
  <si>
    <t>Energy and sustainable transport</t>
  </si>
  <si>
    <t>www.pivka.si</t>
  </si>
  <si>
    <t>http://www.fg.um.si/eng/Pages/default.aspx</t>
  </si>
  <si>
    <t>http://www.velika-polana.si/</t>
  </si>
  <si>
    <t>http://www.celeia.info/</t>
  </si>
  <si>
    <t>http://www.skladdela-zasavje.si/mrest/</t>
  </si>
  <si>
    <t>http://www.sid.si/home</t>
  </si>
  <si>
    <t>http://www.razvoj.si</t>
  </si>
  <si>
    <t>Design Wales - UWIC</t>
  </si>
  <si>
    <t>http://www.mao.si/</t>
  </si>
  <si>
    <t>Welsh Government</t>
  </si>
  <si>
    <t>N/A (bankrupcy)</t>
  </si>
  <si>
    <t>South-East Regional Development Agency</t>
  </si>
  <si>
    <t>Marche Regional Authority</t>
  </si>
  <si>
    <t>The Andalusian Technology Network (R.E.T.A.)</t>
  </si>
  <si>
    <t>http://www.prevalje.si/</t>
  </si>
  <si>
    <t>http://www.rra-koroska.si/</t>
  </si>
  <si>
    <t xml:space="preserve">Government Office of Climate Change/Ministry of agriculture and the environment </t>
  </si>
  <si>
    <t>http://www.bsc-kranj.si</t>
  </si>
  <si>
    <t>http://www.fundacija-prizma.si/</t>
  </si>
  <si>
    <t>http://www.energap.si</t>
  </si>
  <si>
    <t>traffiQ – Public Transport Authority Frankfurt</t>
  </si>
  <si>
    <t>http://www.maribor.si/</t>
  </si>
  <si>
    <t>http://moc.celje.si/</t>
  </si>
  <si>
    <t>http://www.ung.si/en/</t>
  </si>
  <si>
    <t>http://rcms.si/index.php/sl/</t>
  </si>
  <si>
    <t>http://www.ra-savinja.si</t>
  </si>
  <si>
    <t>Project topic</t>
  </si>
  <si>
    <t>Project Topic</t>
  </si>
  <si>
    <t>1.5 INTERREG IVC</t>
  </si>
  <si>
    <t>http://www.evropa.gov.si/en/member-of-the-eu/coordination-of-eu-affairs/government-office-for-development-and-european-affairs/</t>
  </si>
  <si>
    <t xml:space="preserve">       Priority 1: Innovation and the knowledge economy</t>
  </si>
  <si>
    <t xml:space="preserve">       Priority 2: Environment and the risk prevention</t>
  </si>
  <si>
    <t>5 PROGRAMME INTERREG IVC</t>
  </si>
  <si>
    <t>Link to INTERREG IVC programme projects database</t>
  </si>
  <si>
    <t>Ministry of agriculture and the environment</t>
  </si>
  <si>
    <t>Soča Valley development centre</t>
  </si>
  <si>
    <t>innovation</t>
  </si>
  <si>
    <t>environment</t>
  </si>
  <si>
    <t>1.5 PROGRAMME INTERREG IVC</t>
  </si>
  <si>
    <t>2.5 PROGRAMME INTERREG IVC</t>
  </si>
  <si>
    <t>3.3 PROGRAMME CENTRAL EUROPE</t>
  </si>
  <si>
    <t>RUD</t>
  </si>
  <si>
    <t>regional and urban development</t>
  </si>
  <si>
    <t xml:space="preserve">GIS-Slovenian Forestry Institute </t>
  </si>
  <si>
    <t>IzVRS-Institute for Water of the Republic 
of Slovenia</t>
  </si>
  <si>
    <t>accessibility</t>
  </si>
  <si>
    <t>Municipality Jezersko</t>
  </si>
  <si>
    <t>University Ljubljana, Faculty of electrical engineering</t>
  </si>
  <si>
    <t>Marianum Institute Veržej</t>
  </si>
  <si>
    <t>Municipality Kranj</t>
  </si>
  <si>
    <t>University of Nova Gorici</t>
  </si>
  <si>
    <t>Municipality Idrija</t>
  </si>
  <si>
    <t>Energy Certification, Information and Communication Technologies for User Satisfaction.</t>
  </si>
  <si>
    <t>http://www.fkkt.uni-mb.si/en</t>
  </si>
  <si>
    <t>University of Maribor - Faculty of Chemistry and Chemical Engineering</t>
  </si>
  <si>
    <t xml:space="preserve">Institution Bunker
</t>
  </si>
  <si>
    <t>Instituton Bunker</t>
  </si>
  <si>
    <t>http://www.bunker.si/eng/</t>
  </si>
  <si>
    <t>University of Ljubljana - Faculty of Civil and Geodetic Engineering</t>
  </si>
  <si>
    <t>Regional Environmental Centre Slovenia</t>
  </si>
  <si>
    <t>University of Mariboru</t>
  </si>
  <si>
    <t>Municipality Maribor</t>
  </si>
  <si>
    <t>Energy Restructing Agency, ltd</t>
  </si>
  <si>
    <t>Slovenia Forest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</si>
</sst>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_ ;[Red]\-#,##0.00\ "/>
  </numFmts>
  <fonts count="6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Arial CE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6"/>
      <color theme="1"/>
      <name val="Arial"/>
      <family val="2"/>
      <charset val="238"/>
    </font>
    <font>
      <b/>
      <sz val="9"/>
      <name val="Arial CE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8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rgb="FF2C394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DD479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896E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FF9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0" fontId="2" fillId="0" borderId="0"/>
    <xf numFmtId="0" fontId="13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18" applyNumberFormat="0" applyAlignment="0" applyProtection="0"/>
    <xf numFmtId="0" fontId="18" fillId="23" borderId="19" applyNumberFormat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18" applyNumberFormat="0" applyAlignment="0" applyProtection="0"/>
    <xf numFmtId="0" fontId="25" fillId="0" borderId="24" applyNumberFormat="0" applyFill="0" applyAlignment="0" applyProtection="0"/>
    <xf numFmtId="0" fontId="26" fillId="24" borderId="0" applyNumberFormat="0" applyBorder="0" applyAlignment="0" applyProtection="0"/>
    <xf numFmtId="0" fontId="27" fillId="0" borderId="0">
      <alignment wrapText="1"/>
    </xf>
    <xf numFmtId="0" fontId="14" fillId="25" borderId="25" applyNumberFormat="0" applyFont="0" applyAlignment="0" applyProtection="0"/>
    <xf numFmtId="0" fontId="28" fillId="22" borderId="23" applyNumberFormat="0" applyAlignment="0" applyProtection="0"/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37" fillId="0" borderId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2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22" borderId="0" applyNumberFormat="0" applyBorder="0" applyAlignment="0" applyProtection="0"/>
    <xf numFmtId="0" fontId="14" fillId="8" borderId="0" applyNumberFormat="0" applyBorder="0" applyAlignment="0" applyProtection="0"/>
    <xf numFmtId="0" fontId="14" fillId="22" borderId="0" applyNumberFormat="0" applyBorder="0" applyAlignment="0" applyProtection="0"/>
    <xf numFmtId="0" fontId="14" fillId="11" borderId="0" applyNumberFormat="0" applyBorder="0" applyAlignment="0" applyProtection="0"/>
    <xf numFmtId="0" fontId="15" fillId="16" borderId="0" applyNumberFormat="0" applyBorder="0" applyAlignment="0" applyProtection="0"/>
    <xf numFmtId="0" fontId="15" fillId="8" borderId="0" applyNumberFormat="0" applyBorder="0" applyAlignment="0" applyProtection="0"/>
    <xf numFmtId="0" fontId="15" fillId="22" borderId="0" applyNumberFormat="0" applyBorder="0" applyAlignment="0" applyProtection="0"/>
    <xf numFmtId="0" fontId="15" fillId="11" borderId="0" applyNumberFormat="0" applyBorder="0" applyAlignment="0" applyProtection="0"/>
    <xf numFmtId="0" fontId="15" fillId="16" borderId="0" applyNumberFormat="0" applyBorder="0" applyAlignment="0" applyProtection="0"/>
    <xf numFmtId="0" fontId="15" fillId="8" borderId="0" applyNumberFormat="0" applyBorder="0" applyAlignment="0" applyProtection="0"/>
    <xf numFmtId="0" fontId="15" fillId="26" borderId="0" applyNumberFormat="0" applyBorder="0" applyAlignment="0" applyProtection="0"/>
    <xf numFmtId="0" fontId="17" fillId="27" borderId="18" applyNumberFormat="0" applyAlignment="0" applyProtection="0"/>
    <xf numFmtId="44" fontId="13" fillId="0" borderId="0" applyFont="0" applyFill="0" applyBorder="0" applyAlignment="0" applyProtection="0"/>
    <xf numFmtId="0" fontId="20" fillId="8" borderId="0" applyNumberFormat="0" applyBorder="0" applyAlignment="0" applyProtection="0"/>
    <xf numFmtId="0" fontId="38" fillId="0" borderId="30" applyNumberFormat="0" applyFill="0" applyAlignment="0" applyProtection="0"/>
    <xf numFmtId="0" fontId="39" fillId="0" borderId="21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24" fillId="11" borderId="18" applyNumberFormat="0" applyAlignment="0" applyProtection="0"/>
    <xf numFmtId="0" fontId="26" fillId="11" borderId="0" applyNumberFormat="0" applyBorder="0" applyAlignment="0" applyProtection="0"/>
    <xf numFmtId="0" fontId="27" fillId="11" borderId="32" applyNumberFormat="0" applyFont="0" applyAlignment="0" applyProtection="0"/>
    <xf numFmtId="0" fontId="28" fillId="27" borderId="23" applyNumberFormat="0" applyAlignment="0" applyProtection="0"/>
    <xf numFmtId="0" fontId="41" fillId="0" borderId="0" applyNumberFormat="0" applyFill="0" applyBorder="0" applyAlignment="0" applyProtection="0"/>
    <xf numFmtId="0" fontId="30" fillId="0" borderId="33" applyNumberFormat="0" applyFill="0" applyAlignment="0" applyProtection="0"/>
    <xf numFmtId="0" fontId="48" fillId="0" borderId="0" applyNumberFormat="0" applyFill="0" applyBorder="0" applyAlignment="0" applyProtection="0"/>
  </cellStyleXfs>
  <cellXfs count="989">
    <xf numFmtId="0" fontId="0" fillId="0" borderId="0" xfId="0"/>
    <xf numFmtId="16" fontId="4" fillId="0" borderId="1" xfId="1" applyNumberFormat="1" applyFont="1" applyBorder="1" applyAlignment="1">
      <alignment horizontal="center" vertical="top" wrapText="1"/>
    </xf>
    <xf numFmtId="0" fontId="4" fillId="3" borderId="1" xfId="1" applyFont="1" applyFill="1" applyBorder="1" applyAlignment="1">
      <alignment vertical="top" shrinkToFit="1"/>
    </xf>
    <xf numFmtId="0" fontId="1" fillId="0" borderId="0" xfId="0" applyFont="1"/>
    <xf numFmtId="0" fontId="4" fillId="3" borderId="1" xfId="1" applyFont="1" applyFill="1" applyBorder="1" applyAlignment="1" applyProtection="1">
      <alignment vertical="top" wrapText="1"/>
    </xf>
    <xf numFmtId="16" fontId="4" fillId="0" borderId="1" xfId="1" applyNumberFormat="1" applyFont="1" applyBorder="1" applyAlignment="1">
      <alignment horizontal="left" vertical="top" wrapText="1"/>
    </xf>
    <xf numFmtId="49" fontId="4" fillId="0" borderId="1" xfId="2" applyNumberFormat="1" applyFont="1" applyBorder="1" applyAlignment="1">
      <alignment horizontal="left" vertical="top"/>
    </xf>
    <xf numFmtId="0" fontId="7" fillId="3" borderId="1" xfId="1" applyFont="1" applyFill="1" applyBorder="1" applyAlignment="1">
      <alignment horizontal="left" vertical="top" wrapText="1"/>
    </xf>
    <xf numFmtId="0" fontId="7" fillId="3" borderId="1" xfId="2" applyFont="1" applyFill="1" applyBorder="1" applyAlignment="1">
      <alignment horizontal="left" vertical="top" wrapText="1"/>
    </xf>
    <xf numFmtId="9" fontId="7" fillId="3" borderId="1" xfId="2" applyNumberFormat="1" applyFont="1" applyFill="1" applyBorder="1" applyAlignment="1">
      <alignment horizontal="left" vertical="top"/>
    </xf>
    <xf numFmtId="9" fontId="7" fillId="3" borderId="1" xfId="2" applyNumberFormat="1" applyFont="1" applyFill="1" applyBorder="1" applyAlignment="1">
      <alignment horizontal="left" vertical="top" wrapText="1"/>
    </xf>
    <xf numFmtId="4" fontId="4" fillId="3" borderId="1" xfId="2" applyNumberFormat="1" applyFont="1" applyFill="1" applyBorder="1" applyAlignment="1">
      <alignment vertical="top"/>
    </xf>
    <xf numFmtId="0" fontId="4" fillId="3" borderId="17" xfId="1" applyFont="1" applyFill="1" applyBorder="1" applyAlignment="1">
      <alignment vertical="top" wrapText="1"/>
    </xf>
    <xf numFmtId="0" fontId="12" fillId="3" borderId="1" xfId="1" applyFont="1" applyFill="1" applyBorder="1" applyAlignment="1">
      <alignment vertical="top" wrapText="1"/>
    </xf>
    <xf numFmtId="0" fontId="4" fillId="3" borderId="11" xfId="1" applyFont="1" applyFill="1" applyBorder="1" applyAlignment="1">
      <alignment vertical="top" wrapText="1"/>
    </xf>
    <xf numFmtId="9" fontId="4" fillId="3" borderId="1" xfId="2" applyNumberFormat="1" applyFont="1" applyFill="1" applyBorder="1" applyAlignment="1">
      <alignment vertical="top" wrapText="1"/>
    </xf>
    <xf numFmtId="49" fontId="4" fillId="3" borderId="1" xfId="2" applyNumberFormat="1" applyFont="1" applyFill="1" applyBorder="1" applyAlignment="1">
      <alignment horizontal="left" vertical="top"/>
    </xf>
    <xf numFmtId="0" fontId="4" fillId="3" borderId="2" xfId="45" applyFont="1" applyFill="1" applyBorder="1" applyAlignment="1">
      <alignment vertical="top"/>
    </xf>
    <xf numFmtId="0" fontId="7" fillId="3" borderId="5" xfId="45" applyFont="1" applyFill="1" applyBorder="1" applyAlignment="1">
      <alignment vertical="top"/>
    </xf>
    <xf numFmtId="0" fontId="7" fillId="3" borderId="2" xfId="45" applyFont="1" applyFill="1" applyBorder="1" applyAlignment="1">
      <alignment vertical="top"/>
    </xf>
    <xf numFmtId="0" fontId="0" fillId="0" borderId="0" xfId="0" applyAlignment="1">
      <alignment vertical="top"/>
    </xf>
    <xf numFmtId="0" fontId="4" fillId="3" borderId="1" xfId="45" applyFont="1" applyFill="1" applyBorder="1" applyAlignment="1">
      <alignment vertical="top"/>
    </xf>
    <xf numFmtId="0" fontId="4" fillId="3" borderId="6" xfId="45" applyFont="1" applyFill="1" applyBorder="1" applyAlignment="1">
      <alignment vertical="top"/>
    </xf>
    <xf numFmtId="0" fontId="0" fillId="0" borderId="0" xfId="0"/>
    <xf numFmtId="0" fontId="4" fillId="3" borderId="9" xfId="46" applyFont="1" applyFill="1" applyBorder="1"/>
    <xf numFmtId="0" fontId="4" fillId="3" borderId="1" xfId="46" applyFont="1" applyFill="1" applyBorder="1"/>
    <xf numFmtId="0" fontId="4" fillId="3" borderId="5" xfId="46" applyFont="1" applyFill="1" applyBorder="1"/>
    <xf numFmtId="0" fontId="4" fillId="3" borderId="2" xfId="46" applyFont="1" applyFill="1" applyBorder="1"/>
    <xf numFmtId="0" fontId="7" fillId="3" borderId="1" xfId="1" applyFont="1" applyFill="1" applyBorder="1" applyAlignment="1">
      <alignment wrapText="1"/>
    </xf>
    <xf numFmtId="0" fontId="7" fillId="3" borderId="11" xfId="46" applyFont="1" applyFill="1" applyBorder="1"/>
    <xf numFmtId="0" fontId="4" fillId="3" borderId="1" xfId="1" applyFont="1" applyFill="1" applyBorder="1" applyAlignment="1">
      <alignment horizontal="center" wrapText="1"/>
    </xf>
    <xf numFmtId="16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35" fillId="3" borderId="2" xfId="39" applyFont="1" applyFill="1" applyBorder="1" applyAlignment="1">
      <alignment vertical="center" wrapText="1"/>
    </xf>
    <xf numFmtId="0" fontId="34" fillId="3" borderId="1" xfId="39" applyFont="1" applyFill="1" applyBorder="1" applyAlignment="1">
      <alignment horizontal="left" vertical="center" wrapText="1"/>
    </xf>
    <xf numFmtId="0" fontId="34" fillId="3" borderId="1" xfId="1" applyFont="1" applyFill="1" applyBorder="1"/>
    <xf numFmtId="49" fontId="34" fillId="0" borderId="1" xfId="39" applyNumberFormat="1" applyFont="1" applyFill="1" applyBorder="1" applyAlignment="1">
      <alignment horizontal="center" vertical="center" wrapText="1"/>
    </xf>
    <xf numFmtId="0" fontId="35" fillId="3" borderId="1" xfId="39" applyFont="1" applyFill="1" applyBorder="1" applyAlignment="1">
      <alignment vertical="center" wrapText="1"/>
    </xf>
    <xf numFmtId="0" fontId="7" fillId="3" borderId="2" xfId="1" applyFont="1" applyFill="1" applyBorder="1"/>
    <xf numFmtId="0" fontId="7" fillId="3" borderId="1" xfId="1" applyFont="1" applyFill="1" applyBorder="1"/>
    <xf numFmtId="0" fontId="34" fillId="3" borderId="2" xfId="1" applyFont="1" applyFill="1" applyBorder="1"/>
    <xf numFmtId="0" fontId="35" fillId="3" borderId="1" xfId="39" applyFont="1" applyFill="1" applyBorder="1" applyAlignment="1">
      <alignment horizontal="left" vertical="center" wrapText="1"/>
    </xf>
    <xf numFmtId="0" fontId="0" fillId="0" borderId="0" xfId="0"/>
    <xf numFmtId="0" fontId="5" fillId="3" borderId="1" xfId="1" applyFont="1" applyFill="1" applyBorder="1" applyAlignment="1">
      <alignment vertical="top"/>
    </xf>
    <xf numFmtId="0" fontId="5" fillId="3" borderId="6" xfId="1" applyFont="1" applyFill="1" applyBorder="1" applyAlignment="1">
      <alignment vertical="top"/>
    </xf>
    <xf numFmtId="0" fontId="5" fillId="3" borderId="2" xfId="1" applyFont="1" applyFill="1" applyBorder="1" applyAlignment="1">
      <alignment vertical="top"/>
    </xf>
    <xf numFmtId="0" fontId="5" fillId="3" borderId="5" xfId="1" applyFont="1" applyFill="1" applyBorder="1" applyAlignment="1">
      <alignment vertical="top"/>
    </xf>
    <xf numFmtId="0" fontId="7" fillId="3" borderId="1" xfId="45" applyFont="1" applyFill="1" applyBorder="1" applyAlignment="1">
      <alignment vertical="top"/>
    </xf>
    <xf numFmtId="0" fontId="0" fillId="3" borderId="0" xfId="0" applyFill="1"/>
    <xf numFmtId="0" fontId="33" fillId="3" borderId="17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44" fillId="3" borderId="17" xfId="0" applyFont="1" applyFill="1" applyBorder="1" applyAlignment="1">
      <alignment horizontal="center" vertical="top"/>
    </xf>
    <xf numFmtId="0" fontId="36" fillId="0" borderId="0" xfId="0" applyFont="1"/>
    <xf numFmtId="0" fontId="36" fillId="0" borderId="1" xfId="0" applyFont="1" applyBorder="1"/>
    <xf numFmtId="0" fontId="6" fillId="0" borderId="1" xfId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3" borderId="1" xfId="1" applyFont="1" applyFill="1" applyBorder="1" applyAlignment="1">
      <alignment horizontal="left" wrapText="1"/>
    </xf>
    <xf numFmtId="0" fontId="4" fillId="3" borderId="5" xfId="45" applyFont="1" applyFill="1" applyBorder="1" applyAlignment="1">
      <alignment horizontal="left" vertical="top"/>
    </xf>
    <xf numFmtId="0" fontId="43" fillId="0" borderId="1" xfId="1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6" fillId="3" borderId="0" xfId="0" applyFont="1" applyFill="1"/>
    <xf numFmtId="0" fontId="43" fillId="0" borderId="1" xfId="1" applyFont="1" applyBorder="1" applyAlignment="1">
      <alignment horizontal="left" vertical="top" wrapText="1"/>
    </xf>
    <xf numFmtId="0" fontId="47" fillId="0" borderId="0" xfId="0" applyFont="1" applyAlignment="1">
      <alignment horizontal="center"/>
    </xf>
    <xf numFmtId="0" fontId="4" fillId="3" borderId="1" xfId="45" applyFont="1" applyFill="1" applyBorder="1" applyAlignment="1">
      <alignment horizontal="left" vertical="top"/>
    </xf>
    <xf numFmtId="0" fontId="4" fillId="3" borderId="6" xfId="45" applyFont="1" applyFill="1" applyBorder="1" applyAlignment="1">
      <alignment horizontal="left" vertical="top"/>
    </xf>
    <xf numFmtId="0" fontId="5" fillId="3" borderId="14" xfId="1" applyFont="1" applyFill="1" applyBorder="1" applyAlignment="1">
      <alignment horizontal="left" vertical="top"/>
    </xf>
    <xf numFmtId="0" fontId="5" fillId="3" borderId="15" xfId="1" applyFont="1" applyFill="1" applyBorder="1" applyAlignment="1">
      <alignment horizontal="left" vertical="top"/>
    </xf>
    <xf numFmtId="0" fontId="8" fillId="3" borderId="0" xfId="1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0" fillId="3" borderId="0" xfId="0" applyFill="1" applyBorder="1"/>
    <xf numFmtId="0" fontId="9" fillId="3" borderId="0" xfId="0" applyFont="1" applyFill="1" applyBorder="1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0" fillId="3" borderId="0" xfId="0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47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left" vertical="top"/>
    </xf>
    <xf numFmtId="0" fontId="46" fillId="0" borderId="0" xfId="0" applyFont="1"/>
    <xf numFmtId="0" fontId="36" fillId="0" borderId="0" xfId="0" applyFont="1" applyAlignment="1">
      <alignment horizontal="left" vertical="top"/>
    </xf>
    <xf numFmtId="0" fontId="36" fillId="3" borderId="0" xfId="0" applyFont="1" applyFill="1" applyBorder="1" applyAlignment="1">
      <alignment horizontal="left" vertical="top"/>
    </xf>
    <xf numFmtId="0" fontId="4" fillId="3" borderId="10" xfId="1" applyFont="1" applyFill="1" applyBorder="1" applyAlignment="1">
      <alignment horizontal="left" vertical="top"/>
    </xf>
    <xf numFmtId="0" fontId="4" fillId="3" borderId="11" xfId="45" applyFont="1" applyFill="1" applyBorder="1" applyAlignment="1">
      <alignment horizontal="left" vertical="top"/>
    </xf>
    <xf numFmtId="0" fontId="4" fillId="3" borderId="12" xfId="45" applyFont="1" applyFill="1" applyBorder="1" applyAlignment="1">
      <alignment horizontal="left" vertical="top"/>
    </xf>
    <xf numFmtId="0" fontId="4" fillId="3" borderId="0" xfId="1" applyFont="1" applyFill="1" applyBorder="1" applyAlignment="1">
      <alignment horizontal="left" vertical="top"/>
    </xf>
    <xf numFmtId="0" fontId="4" fillId="3" borderId="14" xfId="1" applyFont="1" applyFill="1" applyBorder="1" applyAlignment="1">
      <alignment horizontal="left" vertical="top"/>
    </xf>
    <xf numFmtId="0" fontId="4" fillId="3" borderId="15" xfId="1" applyFont="1" applyFill="1" applyBorder="1" applyAlignment="1">
      <alignment horizontal="left" vertical="top"/>
    </xf>
    <xf numFmtId="0" fontId="4" fillId="3" borderId="17" xfId="1" applyFont="1" applyFill="1" applyBorder="1" applyAlignment="1">
      <alignment horizontal="left" vertical="top"/>
    </xf>
    <xf numFmtId="0" fontId="4" fillId="3" borderId="16" xfId="1" applyFont="1" applyFill="1" applyBorder="1" applyAlignment="1">
      <alignment horizontal="left" vertical="top"/>
    </xf>
    <xf numFmtId="0" fontId="34" fillId="3" borderId="1" xfId="39" applyFont="1" applyFill="1" applyBorder="1" applyAlignment="1">
      <alignment horizontal="left" vertical="top" wrapText="1"/>
    </xf>
    <xf numFmtId="0" fontId="34" fillId="3" borderId="1" xfId="1" applyFont="1" applyFill="1" applyBorder="1" applyAlignment="1">
      <alignment vertical="top"/>
    </xf>
    <xf numFmtId="0" fontId="34" fillId="3" borderId="1" xfId="1" applyFont="1" applyFill="1" applyBorder="1" applyAlignment="1">
      <alignment vertical="top" wrapText="1"/>
    </xf>
    <xf numFmtId="0" fontId="6" fillId="3" borderId="0" xfId="1" applyFont="1" applyFill="1" applyBorder="1" applyAlignment="1">
      <alignment horizontal="center" vertical="top" wrapText="1"/>
    </xf>
    <xf numFmtId="49" fontId="34" fillId="3" borderId="1" xfId="39" applyNumberFormat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/>
    </xf>
    <xf numFmtId="0" fontId="32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48" fillId="0" borderId="0" xfId="77"/>
    <xf numFmtId="0" fontId="0" fillId="0" borderId="0" xfId="0" applyAlignment="1"/>
    <xf numFmtId="0" fontId="49" fillId="0" borderId="0" xfId="0" applyFont="1" applyAlignment="1"/>
    <xf numFmtId="0" fontId="10" fillId="0" borderId="0" xfId="0" applyFont="1" applyAlignment="1"/>
    <xf numFmtId="0" fontId="0" fillId="0" borderId="0" xfId="0" applyFill="1"/>
    <xf numFmtId="0" fontId="49" fillId="0" borderId="0" xfId="0" applyFont="1" applyAlignment="1">
      <alignment wrapText="1"/>
    </xf>
    <xf numFmtId="14" fontId="0" fillId="0" borderId="0" xfId="0" applyNumberFormat="1"/>
    <xf numFmtId="0" fontId="0" fillId="30" borderId="34" xfId="0" applyFill="1" applyBorder="1" applyAlignment="1">
      <alignment wrapText="1"/>
    </xf>
    <xf numFmtId="0" fontId="0" fillId="30" borderId="1" xfId="0" applyFill="1" applyBorder="1" applyAlignment="1">
      <alignment wrapText="1"/>
    </xf>
    <xf numFmtId="0" fontId="0" fillId="30" borderId="1" xfId="0" applyFill="1" applyBorder="1"/>
    <xf numFmtId="0" fontId="0" fillId="30" borderId="34" xfId="0" applyFill="1" applyBorder="1"/>
    <xf numFmtId="0" fontId="0" fillId="31" borderId="34" xfId="0" applyFill="1" applyBorder="1" applyAlignment="1">
      <alignment wrapText="1"/>
    </xf>
    <xf numFmtId="0" fontId="0" fillId="31" borderId="1" xfId="0" applyFill="1" applyBorder="1" applyAlignment="1">
      <alignment wrapText="1"/>
    </xf>
    <xf numFmtId="0" fontId="0" fillId="31" borderId="1" xfId="0" applyFill="1" applyBorder="1"/>
    <xf numFmtId="0" fontId="0" fillId="31" borderId="34" xfId="0" applyFill="1" applyBorder="1"/>
    <xf numFmtId="0" fontId="53" fillId="32" borderId="34" xfId="0" applyFont="1" applyFill="1" applyBorder="1"/>
    <xf numFmtId="0" fontId="53" fillId="32" borderId="1" xfId="0" applyFont="1" applyFill="1" applyBorder="1" applyAlignment="1">
      <alignment wrapText="1"/>
    </xf>
    <xf numFmtId="0" fontId="53" fillId="32" borderId="1" xfId="0" applyFont="1" applyFill="1" applyBorder="1"/>
    <xf numFmtId="0" fontId="53" fillId="32" borderId="34" xfId="0" applyFont="1" applyFill="1" applyBorder="1" applyAlignment="1">
      <alignment wrapText="1"/>
    </xf>
    <xf numFmtId="0" fontId="0" fillId="33" borderId="2" xfId="0" applyFill="1" applyBorder="1" applyAlignment="1">
      <alignment wrapText="1"/>
    </xf>
    <xf numFmtId="0" fontId="0" fillId="33" borderId="2" xfId="0" applyFill="1" applyBorder="1"/>
    <xf numFmtId="0" fontId="52" fillId="33" borderId="2" xfId="0" applyFont="1" applyFill="1" applyBorder="1" applyAlignment="1">
      <alignment horizontal="center" vertical="center" textRotation="90"/>
    </xf>
    <xf numFmtId="0" fontId="0" fillId="33" borderId="1" xfId="0" applyFill="1" applyBorder="1"/>
    <xf numFmtId="0" fontId="1" fillId="0" borderId="36" xfId="0" applyFont="1" applyBorder="1"/>
    <xf numFmtId="0" fontId="1" fillId="0" borderId="37" xfId="0" applyFont="1" applyBorder="1"/>
    <xf numFmtId="0" fontId="0" fillId="0" borderId="38" xfId="0" applyBorder="1"/>
    <xf numFmtId="0" fontId="4" fillId="3" borderId="7" xfId="1" applyFont="1" applyFill="1" applyBorder="1" applyAlignment="1">
      <alignment vertical="top" wrapText="1"/>
    </xf>
    <xf numFmtId="0" fontId="12" fillId="3" borderId="7" xfId="1" applyFont="1" applyFill="1" applyBorder="1" applyAlignment="1">
      <alignment vertical="top" wrapText="1"/>
    </xf>
    <xf numFmtId="0" fontId="4" fillId="3" borderId="7" xfId="1" applyFont="1" applyFill="1" applyBorder="1" applyAlignment="1">
      <alignment vertical="top"/>
    </xf>
    <xf numFmtId="0" fontId="4" fillId="0" borderId="11" xfId="0" applyFont="1" applyFill="1" applyBorder="1" applyAlignment="1">
      <alignment horizontal="left" vertical="top"/>
    </xf>
    <xf numFmtId="4" fontId="4" fillId="3" borderId="7" xfId="2" applyNumberFormat="1" applyFont="1" applyFill="1" applyBorder="1" applyAlignment="1">
      <alignment horizontal="left" vertical="top"/>
    </xf>
    <xf numFmtId="0" fontId="4" fillId="3" borderId="7" xfId="2" applyFont="1" applyFill="1" applyBorder="1" applyAlignment="1">
      <alignment vertical="top" wrapText="1"/>
    </xf>
    <xf numFmtId="4" fontId="4" fillId="3" borderId="7" xfId="2" applyNumberFormat="1" applyFont="1" applyFill="1" applyBorder="1" applyAlignment="1">
      <alignment vertical="top"/>
    </xf>
    <xf numFmtId="0" fontId="4" fillId="3" borderId="12" xfId="1" applyFont="1" applyFill="1" applyBorder="1" applyAlignment="1">
      <alignment vertical="top" wrapText="1"/>
    </xf>
    <xf numFmtId="0" fontId="44" fillId="0" borderId="0" xfId="0" applyFont="1"/>
    <xf numFmtId="4" fontId="36" fillId="0" borderId="0" xfId="0" applyNumberFormat="1" applyFont="1"/>
    <xf numFmtId="0" fontId="36" fillId="3" borderId="0" xfId="0" applyFont="1" applyFill="1" applyBorder="1"/>
    <xf numFmtId="0" fontId="7" fillId="3" borderId="0" xfId="1" applyFont="1" applyFill="1" applyBorder="1" applyAlignment="1">
      <alignment vertical="top" wrapText="1"/>
    </xf>
    <xf numFmtId="0" fontId="36" fillId="3" borderId="0" xfId="0" applyFont="1" applyFill="1" applyBorder="1" applyAlignment="1"/>
    <xf numFmtId="4" fontId="36" fillId="3" borderId="0" xfId="0" applyNumberFormat="1" applyFont="1" applyFill="1" applyBorder="1"/>
    <xf numFmtId="4" fontId="7" fillId="0" borderId="1" xfId="1" applyNumberFormat="1" applyFont="1" applyFill="1" applyBorder="1" applyAlignment="1">
      <alignment horizontal="center" vertical="top" wrapText="1"/>
    </xf>
    <xf numFmtId="4" fontId="36" fillId="3" borderId="1" xfId="0" applyNumberFormat="1" applyFont="1" applyFill="1" applyBorder="1"/>
    <xf numFmtId="3" fontId="36" fillId="3" borderId="1" xfId="0" applyNumberFormat="1" applyFont="1" applyFill="1" applyBorder="1"/>
    <xf numFmtId="4" fontId="36" fillId="3" borderId="1" xfId="0" applyNumberFormat="1" applyFont="1" applyFill="1" applyBorder="1" applyAlignment="1">
      <alignment wrapText="1"/>
    </xf>
    <xf numFmtId="3" fontId="36" fillId="3" borderId="5" xfId="0" applyNumberFormat="1" applyFont="1" applyFill="1" applyBorder="1"/>
    <xf numFmtId="4" fontId="36" fillId="3" borderId="2" xfId="0" applyNumberFormat="1" applyFont="1" applyFill="1" applyBorder="1"/>
    <xf numFmtId="3" fontId="4" fillId="3" borderId="2" xfId="0" applyNumberFormat="1" applyFont="1" applyFill="1" applyBorder="1"/>
    <xf numFmtId="3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top"/>
    </xf>
    <xf numFmtId="4" fontId="36" fillId="3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/>
    <xf numFmtId="4" fontId="5" fillId="0" borderId="1" xfId="0" applyNumberFormat="1" applyFont="1" applyBorder="1"/>
    <xf numFmtId="0" fontId="36" fillId="3" borderId="1" xfId="0" applyFont="1" applyFill="1" applyBorder="1" applyAlignment="1"/>
    <xf numFmtId="4" fontId="4" fillId="3" borderId="1" xfId="0" applyNumberFormat="1" applyFont="1" applyFill="1" applyBorder="1" applyAlignment="1"/>
    <xf numFmtId="4" fontId="36" fillId="3" borderId="1" xfId="0" applyNumberFormat="1" applyFont="1" applyFill="1" applyBorder="1" applyAlignment="1"/>
    <xf numFmtId="0" fontId="3" fillId="0" borderId="1" xfId="1" applyFont="1" applyBorder="1" applyAlignment="1">
      <alignment horizontal="center" vertical="top" wrapText="1"/>
    </xf>
    <xf numFmtId="49" fontId="4" fillId="3" borderId="2" xfId="1" applyNumberFormat="1" applyFont="1" applyFill="1" applyBorder="1" applyAlignment="1">
      <alignment vertical="top" wrapText="1"/>
    </xf>
    <xf numFmtId="0" fontId="4" fillId="3" borderId="8" xfId="1" applyFont="1" applyFill="1" applyBorder="1" applyAlignment="1">
      <alignment vertical="top" wrapText="1"/>
    </xf>
    <xf numFmtId="16" fontId="4" fillId="0" borderId="5" xfId="1" applyNumberFormat="1" applyFont="1" applyBorder="1" applyAlignment="1">
      <alignment horizontal="left" vertical="top" wrapText="1"/>
    </xf>
    <xf numFmtId="0" fontId="4" fillId="0" borderId="5" xfId="1" applyFont="1" applyBorder="1" applyAlignment="1">
      <alignment vertical="top" wrapText="1"/>
    </xf>
    <xf numFmtId="0" fontId="4" fillId="3" borderId="8" xfId="1" applyFont="1" applyFill="1" applyBorder="1" applyAlignment="1">
      <alignment vertical="top"/>
    </xf>
    <xf numFmtId="3" fontId="4" fillId="3" borderId="1" xfId="0" applyNumberFormat="1" applyFont="1" applyFill="1" applyBorder="1" applyAlignment="1"/>
    <xf numFmtId="0" fontId="4" fillId="0" borderId="5" xfId="1" applyFont="1" applyBorder="1" applyAlignment="1">
      <alignment vertical="top"/>
    </xf>
    <xf numFmtId="0" fontId="4" fillId="0" borderId="2" xfId="1" applyFont="1" applyBorder="1" applyAlignment="1">
      <alignment vertical="top"/>
    </xf>
    <xf numFmtId="0" fontId="4" fillId="3" borderId="2" xfId="1" applyFont="1" applyFill="1" applyBorder="1" applyAlignment="1" applyProtection="1">
      <alignment vertical="top" wrapText="1"/>
    </xf>
    <xf numFmtId="16" fontId="4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49" fontId="4" fillId="3" borderId="5" xfId="1" applyNumberFormat="1" applyFont="1" applyFill="1" applyBorder="1" applyAlignment="1">
      <alignment vertical="top" wrapText="1"/>
    </xf>
    <xf numFmtId="49" fontId="4" fillId="3" borderId="7" xfId="1" applyNumberFormat="1" applyFont="1" applyFill="1" applyBorder="1" applyAlignment="1">
      <alignment horizontal="left" vertical="top" wrapText="1"/>
    </xf>
    <xf numFmtId="0" fontId="7" fillId="3" borderId="0" xfId="1" applyFont="1" applyFill="1" applyBorder="1" applyAlignment="1">
      <alignment vertical="top"/>
    </xf>
    <xf numFmtId="0" fontId="4" fillId="3" borderId="0" xfId="2" applyFont="1" applyFill="1" applyBorder="1" applyAlignment="1">
      <alignment vertical="top" wrapText="1"/>
    </xf>
    <xf numFmtId="0" fontId="7" fillId="3" borderId="16" xfId="1" applyFont="1" applyFill="1" applyBorder="1" applyAlignment="1">
      <alignment vertical="top"/>
    </xf>
    <xf numFmtId="0" fontId="4" fillId="3" borderId="16" xfId="2" applyFont="1" applyFill="1" applyBorder="1" applyAlignment="1">
      <alignment vertical="top" wrapText="1"/>
    </xf>
    <xf numFmtId="0" fontId="4" fillId="0" borderId="6" xfId="1" applyFont="1" applyBorder="1" applyAlignment="1">
      <alignment vertical="top"/>
    </xf>
    <xf numFmtId="3" fontId="36" fillId="3" borderId="1" xfId="0" applyNumberFormat="1" applyFont="1" applyFill="1" applyBorder="1" applyAlignment="1"/>
    <xf numFmtId="4" fontId="36" fillId="0" borderId="1" xfId="0" applyNumberFormat="1" applyFont="1" applyBorder="1" applyAlignment="1">
      <alignment wrapText="1"/>
    </xf>
    <xf numFmtId="0" fontId="36" fillId="0" borderId="0" xfId="0" applyFont="1" applyAlignment="1">
      <alignment wrapText="1"/>
    </xf>
    <xf numFmtId="0" fontId="36" fillId="3" borderId="5" xfId="0" applyFont="1" applyFill="1" applyBorder="1" applyAlignment="1"/>
    <xf numFmtId="4" fontId="0" fillId="0" borderId="0" xfId="0" applyNumberFormat="1"/>
    <xf numFmtId="16" fontId="4" fillId="0" borderId="1" xfId="1" applyNumberFormat="1" applyFont="1" applyFill="1" applyBorder="1" applyAlignment="1">
      <alignment horizontal="center" vertical="top" wrapText="1"/>
    </xf>
    <xf numFmtId="4" fontId="1" fillId="0" borderId="0" xfId="0" applyNumberFormat="1" applyFont="1"/>
    <xf numFmtId="0" fontId="0" fillId="0" borderId="1" xfId="0" applyBorder="1" applyAlignment="1">
      <alignment vertical="top"/>
    </xf>
    <xf numFmtId="0" fontId="36" fillId="0" borderId="1" xfId="0" applyFont="1" applyBorder="1" applyAlignment="1">
      <alignment horizontal="left" vertical="top"/>
    </xf>
    <xf numFmtId="0" fontId="4" fillId="3" borderId="1" xfId="45" applyFont="1" applyFill="1" applyBorder="1" applyAlignment="1">
      <alignment horizontal="left" vertical="top" wrapText="1"/>
    </xf>
    <xf numFmtId="0" fontId="47" fillId="0" borderId="0" xfId="0" applyFont="1" applyAlignment="1">
      <alignment horizontal="left" vertical="center" indent="1"/>
    </xf>
    <xf numFmtId="4" fontId="0" fillId="0" borderId="0" xfId="0" applyNumberFormat="1" applyAlignment="1">
      <alignment vertical="top"/>
    </xf>
    <xf numFmtId="0" fontId="36" fillId="3" borderId="1" xfId="0" applyFont="1" applyFill="1" applyBorder="1" applyAlignment="1">
      <alignment horizontal="left" vertical="top"/>
    </xf>
    <xf numFmtId="0" fontId="3" fillId="2" borderId="7" xfId="1" applyFont="1" applyFill="1" applyBorder="1" applyAlignment="1">
      <alignment vertical="top"/>
    </xf>
    <xf numFmtId="0" fontId="3" fillId="2" borderId="8" xfId="1" applyFont="1" applyFill="1" applyBorder="1" applyAlignment="1">
      <alignment vertical="top"/>
    </xf>
    <xf numFmtId="0" fontId="35" fillId="3" borderId="5" xfId="39" applyFont="1" applyFill="1" applyBorder="1" applyAlignment="1">
      <alignment vertical="center" wrapText="1"/>
    </xf>
    <xf numFmtId="0" fontId="34" fillId="3" borderId="5" xfId="39" applyFont="1" applyFill="1" applyBorder="1" applyAlignment="1">
      <alignment vertical="center" wrapText="1"/>
    </xf>
    <xf numFmtId="0" fontId="34" fillId="3" borderId="2" xfId="39" applyFont="1" applyFill="1" applyBorder="1" applyAlignment="1">
      <alignment vertical="center" wrapText="1"/>
    </xf>
    <xf numFmtId="0" fontId="7" fillId="3" borderId="5" xfId="1" applyFont="1" applyFill="1" applyBorder="1" applyAlignment="1"/>
    <xf numFmtId="16" fontId="4" fillId="0" borderId="1" xfId="1" applyNumberFormat="1" applyFont="1" applyBorder="1" applyAlignment="1">
      <alignment horizontal="center"/>
    </xf>
    <xf numFmtId="0" fontId="44" fillId="3" borderId="1" xfId="0" applyFont="1" applyFill="1" applyBorder="1" applyAlignment="1"/>
    <xf numFmtId="0" fontId="36" fillId="3" borderId="1" xfId="0" applyFont="1" applyFill="1" applyBorder="1" applyAlignment="1">
      <alignment horizontal="left"/>
    </xf>
    <xf numFmtId="0" fontId="44" fillId="3" borderId="5" xfId="0" applyFont="1" applyFill="1" applyBorder="1" applyAlignment="1"/>
    <xf numFmtId="0" fontId="44" fillId="3" borderId="6" xfId="0" applyFont="1" applyFill="1" applyBorder="1" applyAlignment="1"/>
    <xf numFmtId="0" fontId="44" fillId="3" borderId="2" xfId="0" applyFont="1" applyFill="1" applyBorder="1" applyAlignment="1"/>
    <xf numFmtId="0" fontId="4" fillId="3" borderId="5" xfId="46" applyFont="1" applyFill="1" applyBorder="1" applyAlignment="1">
      <alignment horizontal="left" vertical="top" wrapText="1"/>
    </xf>
    <xf numFmtId="0" fontId="34" fillId="3" borderId="5" xfId="39" applyFont="1" applyFill="1" applyBorder="1" applyAlignment="1">
      <alignment vertical="top" wrapText="1"/>
    </xf>
    <xf numFmtId="0" fontId="34" fillId="3" borderId="2" xfId="39" applyFont="1" applyFill="1" applyBorder="1" applyAlignment="1">
      <alignment vertical="top" wrapText="1"/>
    </xf>
    <xf numFmtId="0" fontId="4" fillId="3" borderId="2" xfId="46" applyFont="1" applyFill="1" applyBorder="1" applyAlignment="1">
      <alignment wrapText="1"/>
    </xf>
    <xf numFmtId="0" fontId="4" fillId="3" borderId="6" xfId="46" applyFont="1" applyFill="1" applyBorder="1" applyAlignment="1">
      <alignment horizontal="left"/>
    </xf>
    <xf numFmtId="49" fontId="34" fillId="3" borderId="5" xfId="39" applyNumberFormat="1" applyFont="1" applyFill="1" applyBorder="1" applyAlignment="1">
      <alignment vertical="center" wrapText="1"/>
    </xf>
    <xf numFmtId="49" fontId="34" fillId="3" borderId="2" xfId="39" applyNumberFormat="1" applyFont="1" applyFill="1" applyBorder="1" applyAlignment="1">
      <alignment vertical="center" wrapText="1"/>
    </xf>
    <xf numFmtId="0" fontId="34" fillId="3" borderId="1" xfId="39" applyFont="1" applyFill="1" applyBorder="1" applyAlignment="1">
      <alignment vertical="center" wrapText="1"/>
    </xf>
    <xf numFmtId="16" fontId="0" fillId="0" borderId="0" xfId="0" applyNumberFormat="1" applyAlignment="1">
      <alignment vertical="top"/>
    </xf>
    <xf numFmtId="49" fontId="34" fillId="3" borderId="6" xfId="39" applyNumberFormat="1" applyFont="1" applyFill="1" applyBorder="1" applyAlignment="1">
      <alignment vertical="center" wrapText="1"/>
    </xf>
    <xf numFmtId="0" fontId="35" fillId="3" borderId="6" xfId="39" applyFont="1" applyFill="1" applyBorder="1" applyAlignment="1">
      <alignment vertical="center" wrapText="1"/>
    </xf>
    <xf numFmtId="0" fontId="34" fillId="3" borderId="6" xfId="39" applyFont="1" applyFill="1" applyBorder="1" applyAlignment="1">
      <alignment vertical="center" wrapText="1"/>
    </xf>
    <xf numFmtId="0" fontId="4" fillId="3" borderId="11" xfId="46" applyFont="1" applyFill="1" applyBorder="1" applyAlignment="1">
      <alignment wrapText="1"/>
    </xf>
    <xf numFmtId="0" fontId="7" fillId="3" borderId="1" xfId="46" applyFont="1" applyFill="1" applyBorder="1" applyAlignment="1"/>
    <xf numFmtId="0" fontId="4" fillId="3" borderId="1" xfId="46" applyFont="1" applyFill="1" applyBorder="1" applyAlignment="1">
      <alignment wrapText="1"/>
    </xf>
    <xf numFmtId="49" fontId="34" fillId="0" borderId="1" xfId="39" applyNumberFormat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vertical="top" wrapText="1"/>
    </xf>
    <xf numFmtId="0" fontId="36" fillId="0" borderId="0" xfId="0" applyFont="1" applyAlignment="1">
      <alignment vertical="center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0" fontId="4" fillId="0" borderId="11" xfId="1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7" xfId="1" applyFont="1" applyFill="1" applyBorder="1" applyAlignment="1">
      <alignment vertical="top" wrapText="1"/>
    </xf>
    <xf numFmtId="4" fontId="36" fillId="0" borderId="1" xfId="0" applyNumberFormat="1" applyFont="1" applyFill="1" applyBorder="1"/>
    <xf numFmtId="0" fontId="36" fillId="0" borderId="0" xfId="0" applyFont="1" applyFill="1"/>
    <xf numFmtId="0" fontId="3" fillId="32" borderId="7" xfId="1" applyFont="1" applyFill="1" applyBorder="1" applyAlignment="1">
      <alignment vertical="top"/>
    </xf>
    <xf numFmtId="0" fontId="4" fillId="3" borderId="6" xfId="46" applyFont="1" applyFill="1" applyBorder="1" applyAlignment="1">
      <alignment wrapText="1"/>
    </xf>
    <xf numFmtId="0" fontId="36" fillId="3" borderId="5" xfId="0" applyFont="1" applyFill="1" applyBorder="1" applyAlignment="1">
      <alignment wrapText="1"/>
    </xf>
    <xf numFmtId="0" fontId="36" fillId="3" borderId="6" xfId="0" applyFont="1" applyFill="1" applyBorder="1" applyAlignment="1">
      <alignment wrapText="1"/>
    </xf>
    <xf numFmtId="0" fontId="35" fillId="0" borderId="1" xfId="39" applyFont="1" applyFill="1" applyBorder="1" applyAlignment="1">
      <alignment horizontal="left" vertical="center" wrapText="1"/>
    </xf>
    <xf numFmtId="0" fontId="34" fillId="0" borderId="5" xfId="1" applyFont="1" applyFill="1" applyBorder="1" applyAlignment="1">
      <alignment wrapText="1"/>
    </xf>
    <xf numFmtId="0" fontId="34" fillId="0" borderId="1" xfId="1" applyFont="1" applyFill="1" applyBorder="1" applyAlignment="1">
      <alignment wrapText="1"/>
    </xf>
    <xf numFmtId="0" fontId="34" fillId="0" borderId="5" xfId="39" applyFont="1" applyFill="1" applyBorder="1" applyAlignment="1">
      <alignment horizontal="left" vertical="center" wrapText="1"/>
    </xf>
    <xf numFmtId="0" fontId="0" fillId="0" borderId="0" xfId="0" applyFill="1" applyAlignment="1">
      <alignment vertical="top"/>
    </xf>
    <xf numFmtId="0" fontId="4" fillId="0" borderId="5" xfId="1" applyFont="1" applyFill="1" applyBorder="1" applyAlignment="1">
      <alignment horizontal="center"/>
    </xf>
    <xf numFmtId="0" fontId="7" fillId="0" borderId="11" xfId="46" applyFont="1" applyFill="1" applyBorder="1" applyAlignment="1">
      <alignment wrapText="1"/>
    </xf>
    <xf numFmtId="0" fontId="4" fillId="0" borderId="11" xfId="46" applyFont="1" applyFill="1" applyBorder="1" applyAlignment="1">
      <alignment wrapText="1"/>
    </xf>
    <xf numFmtId="0" fontId="4" fillId="0" borderId="5" xfId="46" applyFont="1" applyFill="1" applyBorder="1" applyAlignment="1">
      <alignment wrapText="1"/>
    </xf>
    <xf numFmtId="0" fontId="4" fillId="0" borderId="5" xfId="46" applyFont="1" applyFill="1" applyBorder="1" applyAlignment="1">
      <alignment horizontal="left"/>
    </xf>
    <xf numFmtId="0" fontId="4" fillId="0" borderId="5" xfId="46" applyFont="1" applyFill="1" applyBorder="1" applyAlignment="1"/>
    <xf numFmtId="0" fontId="35" fillId="0" borderId="2" xfId="39" applyFont="1" applyFill="1" applyBorder="1" applyAlignment="1">
      <alignment horizontal="left" vertical="center" wrapText="1"/>
    </xf>
    <xf numFmtId="0" fontId="34" fillId="0" borderId="2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34" fillId="0" borderId="1" xfId="39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wrapText="1"/>
    </xf>
    <xf numFmtId="0" fontId="7" fillId="0" borderId="5" xfId="46" applyFont="1" applyFill="1" applyBorder="1" applyAlignment="1"/>
    <xf numFmtId="0" fontId="4" fillId="0" borderId="5" xfId="46" applyFont="1" applyFill="1" applyBorder="1"/>
    <xf numFmtId="0" fontId="4" fillId="0" borderId="13" xfId="46" applyFont="1" applyFill="1" applyBorder="1" applyAlignment="1"/>
    <xf numFmtId="0" fontId="34" fillId="3" borderId="5" xfId="1" applyFont="1" applyFill="1" applyBorder="1" applyAlignment="1">
      <alignment vertical="center" wrapText="1"/>
    </xf>
    <xf numFmtId="0" fontId="34" fillId="3" borderId="6" xfId="1" applyFont="1" applyFill="1" applyBorder="1" applyAlignment="1">
      <alignment vertical="center" wrapText="1"/>
    </xf>
    <xf numFmtId="0" fontId="34" fillId="3" borderId="2" xfId="1" applyFont="1" applyFill="1" applyBorder="1" applyAlignment="1">
      <alignment vertical="center" wrapText="1"/>
    </xf>
    <xf numFmtId="16" fontId="0" fillId="0" borderId="0" xfId="0" applyNumberFormat="1" applyFill="1" applyAlignment="1">
      <alignment vertical="top"/>
    </xf>
    <xf numFmtId="0" fontId="35" fillId="0" borderId="1" xfId="39" applyFont="1" applyFill="1" applyBorder="1" applyAlignment="1">
      <alignment vertical="center" wrapText="1"/>
    </xf>
    <xf numFmtId="0" fontId="34" fillId="0" borderId="1" xfId="39" applyFont="1" applyFill="1" applyBorder="1" applyAlignment="1">
      <alignment vertical="center" wrapText="1"/>
    </xf>
    <xf numFmtId="0" fontId="34" fillId="0" borderId="2" xfId="39" applyFont="1" applyFill="1" applyBorder="1" applyAlignment="1">
      <alignment horizontal="left" vertical="center" wrapText="1"/>
    </xf>
    <xf numFmtId="0" fontId="4" fillId="0" borderId="5" xfId="46" applyFont="1" applyFill="1" applyBorder="1" applyAlignment="1">
      <alignment vertical="top"/>
    </xf>
    <xf numFmtId="0" fontId="4" fillId="0" borderId="5" xfId="46" applyFont="1" applyFill="1" applyBorder="1" applyAlignment="1">
      <alignment horizontal="left" vertical="top"/>
    </xf>
    <xf numFmtId="0" fontId="4" fillId="0" borderId="1" xfId="46" applyFont="1" applyFill="1" applyBorder="1" applyAlignment="1">
      <alignment vertical="top"/>
    </xf>
    <xf numFmtId="0" fontId="4" fillId="0" borderId="5" xfId="1" applyFont="1" applyFill="1" applyBorder="1" applyAlignment="1">
      <alignment wrapText="1"/>
    </xf>
    <xf numFmtId="0" fontId="4" fillId="0" borderId="1" xfId="46" applyFont="1" applyFill="1" applyBorder="1" applyAlignment="1">
      <alignment horizontal="left" vertical="top"/>
    </xf>
    <xf numFmtId="0" fontId="7" fillId="0" borderId="1" xfId="46" applyFont="1" applyFill="1" applyBorder="1" applyAlignment="1"/>
    <xf numFmtId="0" fontId="4" fillId="0" borderId="1" xfId="46" applyFont="1" applyFill="1" applyBorder="1" applyAlignment="1">
      <alignment wrapText="1"/>
    </xf>
    <xf numFmtId="0" fontId="7" fillId="0" borderId="5" xfId="46" applyFont="1" applyFill="1" applyBorder="1" applyAlignment="1">
      <alignment vertical="top"/>
    </xf>
    <xf numFmtId="0" fontId="4" fillId="0" borderId="5" xfId="46" applyFont="1" applyFill="1" applyBorder="1" applyAlignment="1">
      <alignment vertical="top" wrapText="1"/>
    </xf>
    <xf numFmtId="0" fontId="4" fillId="0" borderId="5" xfId="46" applyFont="1" applyFill="1" applyBorder="1" applyAlignment="1">
      <alignment horizontal="left" vertical="top" wrapText="1"/>
    </xf>
    <xf numFmtId="16" fontId="4" fillId="0" borderId="5" xfId="1" applyNumberFormat="1" applyFont="1" applyFill="1" applyBorder="1" applyAlignment="1">
      <alignment horizontal="center"/>
    </xf>
    <xf numFmtId="0" fontId="3" fillId="39" borderId="7" xfId="1" applyFont="1" applyFill="1" applyBorder="1" applyAlignment="1">
      <alignment vertical="top"/>
    </xf>
    <xf numFmtId="0" fontId="3" fillId="39" borderId="8" xfId="1" applyFont="1" applyFill="1" applyBorder="1" applyAlignment="1">
      <alignment vertical="top"/>
    </xf>
    <xf numFmtId="0" fontId="3" fillId="39" borderId="10" xfId="1" applyFont="1" applyFill="1" applyBorder="1" applyAlignment="1">
      <alignment vertical="top"/>
    </xf>
    <xf numFmtId="0" fontId="0" fillId="39" borderId="8" xfId="0" applyFill="1" applyBorder="1" applyAlignment="1">
      <alignment vertical="top"/>
    </xf>
    <xf numFmtId="0" fontId="0" fillId="39" borderId="10" xfId="0" applyFill="1" applyBorder="1" applyAlignment="1">
      <alignment vertical="top"/>
    </xf>
    <xf numFmtId="0" fontId="8" fillId="37" borderId="0" xfId="1" applyFont="1" applyFill="1" applyBorder="1" applyAlignment="1">
      <alignment vertical="top"/>
    </xf>
    <xf numFmtId="0" fontId="3" fillId="32" borderId="16" xfId="1" applyFont="1" applyFill="1" applyBorder="1" applyAlignment="1">
      <alignment vertical="top"/>
    </xf>
    <xf numFmtId="0" fontId="4" fillId="3" borderId="5" xfId="1" applyFont="1" applyFill="1" applyBorder="1" applyAlignment="1" applyProtection="1">
      <alignment vertical="top" wrapText="1"/>
    </xf>
    <xf numFmtId="0" fontId="4" fillId="3" borderId="1" xfId="45" applyFont="1" applyFill="1" applyBorder="1" applyAlignment="1">
      <alignment vertical="top" wrapText="1"/>
    </xf>
    <xf numFmtId="0" fontId="4" fillId="3" borderId="2" xfId="45" applyFont="1" applyFill="1" applyBorder="1" applyAlignment="1">
      <alignment vertical="top" wrapText="1"/>
    </xf>
    <xf numFmtId="0" fontId="36" fillId="3" borderId="1" xfId="0" applyFont="1" applyFill="1" applyBorder="1" applyAlignment="1">
      <alignment vertical="top" wrapText="1"/>
    </xf>
    <xf numFmtId="0" fontId="36" fillId="0" borderId="1" xfId="0" applyFont="1" applyBorder="1" applyAlignment="1">
      <alignment vertical="top"/>
    </xf>
    <xf numFmtId="0" fontId="36" fillId="0" borderId="1" xfId="0" applyFont="1" applyBorder="1" applyAlignment="1">
      <alignment horizontal="left" vertical="center"/>
    </xf>
    <xf numFmtId="0" fontId="60" fillId="0" borderId="1" xfId="77" applyFont="1" applyBorder="1" applyAlignment="1">
      <alignment vertical="top"/>
    </xf>
    <xf numFmtId="0" fontId="36" fillId="0" borderId="1" xfId="0" applyFont="1" applyBorder="1" applyAlignment="1">
      <alignment vertical="top" wrapText="1"/>
    </xf>
    <xf numFmtId="0" fontId="4" fillId="0" borderId="5" xfId="1" applyFont="1" applyFill="1" applyBorder="1" applyAlignment="1">
      <alignment horizontal="left" vertical="top"/>
    </xf>
    <xf numFmtId="0" fontId="36" fillId="0" borderId="1" xfId="0" applyFont="1" applyFill="1" applyBorder="1" applyAlignment="1">
      <alignment vertical="top"/>
    </xf>
    <xf numFmtId="0" fontId="7" fillId="0" borderId="5" xfId="45" applyFont="1" applyFill="1" applyBorder="1" applyAlignment="1">
      <alignment vertical="top"/>
    </xf>
    <xf numFmtId="0" fontId="4" fillId="0" borderId="5" xfId="45" applyFont="1" applyFill="1" applyBorder="1" applyAlignment="1">
      <alignment horizontal="left" vertical="top" wrapText="1"/>
    </xf>
    <xf numFmtId="0" fontId="4" fillId="0" borderId="5" xfId="45" applyFont="1" applyFill="1" applyBorder="1" applyAlignment="1">
      <alignment vertical="top"/>
    </xf>
    <xf numFmtId="0" fontId="4" fillId="0" borderId="5" xfId="45" applyFont="1" applyFill="1" applyBorder="1" applyAlignment="1">
      <alignment horizontal="left" vertical="top"/>
    </xf>
    <xf numFmtId="0" fontId="36" fillId="0" borderId="1" xfId="0" applyFont="1" applyFill="1" applyBorder="1" applyAlignment="1">
      <alignment horizontal="left" vertical="center"/>
    </xf>
    <xf numFmtId="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4" fontId="4" fillId="3" borderId="2" xfId="0" applyNumberFormat="1" applyFont="1" applyFill="1" applyBorder="1"/>
    <xf numFmtId="0" fontId="0" fillId="0" borderId="0" xfId="0" applyAlignment="1"/>
    <xf numFmtId="0" fontId="5" fillId="3" borderId="1" xfId="1" applyFont="1" applyFill="1" applyBorder="1" applyAlignment="1">
      <alignment vertical="top" wrapText="1"/>
    </xf>
    <xf numFmtId="0" fontId="5" fillId="3" borderId="5" xfId="1" applyFont="1" applyFill="1" applyBorder="1" applyAlignment="1">
      <alignment vertical="top" wrapText="1"/>
    </xf>
    <xf numFmtId="0" fontId="4" fillId="0" borderId="5" xfId="1" applyFont="1" applyBorder="1" applyAlignment="1">
      <alignment horizontal="center" vertical="top" wrapText="1"/>
    </xf>
    <xf numFmtId="0" fontId="7" fillId="3" borderId="5" xfId="1" applyFont="1" applyFill="1" applyBorder="1" applyAlignment="1">
      <alignment vertical="top" wrapText="1"/>
    </xf>
    <xf numFmtId="0" fontId="4" fillId="3" borderId="5" xfId="1" applyFont="1" applyFill="1" applyBorder="1" applyAlignment="1">
      <alignment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49" fontId="4" fillId="3" borderId="5" xfId="1" applyNumberFormat="1" applyFont="1" applyFill="1" applyBorder="1" applyAlignment="1">
      <alignment horizontal="left" vertical="top" wrapText="1"/>
    </xf>
    <xf numFmtId="0" fontId="7" fillId="3" borderId="2" xfId="1" applyFont="1" applyFill="1" applyBorder="1" applyAlignment="1">
      <alignment vertical="top" wrapText="1"/>
    </xf>
    <xf numFmtId="0" fontId="4" fillId="3" borderId="2" xfId="1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0" borderId="5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3" borderId="5" xfId="46" applyFont="1" applyFill="1" applyBorder="1" applyAlignment="1"/>
    <xf numFmtId="0" fontId="36" fillId="3" borderId="2" xfId="0" applyFont="1" applyFill="1" applyBorder="1" applyAlignment="1"/>
    <xf numFmtId="0" fontId="4" fillId="3" borderId="5" xfId="46" applyFont="1" applyFill="1" applyBorder="1" applyAlignment="1"/>
    <xf numFmtId="0" fontId="4" fillId="3" borderId="5" xfId="46" applyFont="1" applyFill="1" applyBorder="1" applyAlignment="1">
      <alignment wrapText="1"/>
    </xf>
    <xf numFmtId="0" fontId="4" fillId="0" borderId="1" xfId="1" applyFont="1" applyBorder="1" applyAlignment="1">
      <alignment horizontal="center" vertical="top" wrapText="1"/>
    </xf>
    <xf numFmtId="0" fontId="7" fillId="3" borderId="6" xfId="1" applyFont="1" applyFill="1" applyBorder="1" applyAlignment="1">
      <alignment vertical="top" wrapText="1"/>
    </xf>
    <xf numFmtId="0" fontId="4" fillId="3" borderId="6" xfId="1" applyFont="1" applyFill="1" applyBorder="1" applyAlignment="1">
      <alignment vertical="top" wrapText="1"/>
    </xf>
    <xf numFmtId="0" fontId="4" fillId="3" borderId="5" xfId="1" applyFont="1" applyFill="1" applyBorder="1" applyAlignment="1">
      <alignment vertical="top"/>
    </xf>
    <xf numFmtId="0" fontId="4" fillId="3" borderId="2" xfId="1" applyFont="1" applyFill="1" applyBorder="1" applyAlignment="1">
      <alignment vertical="top"/>
    </xf>
    <xf numFmtId="0" fontId="4" fillId="0" borderId="1" xfId="1" applyFont="1" applyBorder="1" applyAlignment="1">
      <alignment horizontal="center"/>
    </xf>
    <xf numFmtId="0" fontId="7" fillId="3" borderId="1" xfId="1" applyFont="1" applyFill="1" applyBorder="1" applyAlignment="1"/>
    <xf numFmtId="0" fontId="4" fillId="3" borderId="1" xfId="1" applyFont="1" applyFill="1" applyBorder="1" applyAlignment="1">
      <alignment wrapText="1"/>
    </xf>
    <xf numFmtId="0" fontId="4" fillId="3" borderId="5" xfId="1" applyFont="1" applyFill="1" applyBorder="1" applyAlignment="1">
      <alignment wrapText="1"/>
    </xf>
    <xf numFmtId="0" fontId="4" fillId="3" borderId="2" xfId="1" applyFont="1" applyFill="1" applyBorder="1" applyAlignment="1">
      <alignment wrapText="1"/>
    </xf>
    <xf numFmtId="0" fontId="7" fillId="3" borderId="1" xfId="1" applyFont="1" applyFill="1" applyBorder="1" applyAlignment="1">
      <alignment vertical="top"/>
    </xf>
    <xf numFmtId="0" fontId="4" fillId="3" borderId="1" xfId="1" applyFont="1" applyFill="1" applyBorder="1" applyAlignment="1">
      <alignment vertical="top" wrapText="1"/>
    </xf>
    <xf numFmtId="0" fontId="4" fillId="3" borderId="6" xfId="46" applyFont="1" applyFill="1" applyBorder="1" applyAlignment="1"/>
    <xf numFmtId="0" fontId="4" fillId="0" borderId="6" xfId="1" applyFont="1" applyBorder="1" applyAlignment="1">
      <alignment horizontal="center"/>
    </xf>
    <xf numFmtId="0" fontId="7" fillId="3" borderId="6" xfId="46" applyFont="1" applyFill="1" applyBorder="1" applyAlignment="1"/>
    <xf numFmtId="16" fontId="4" fillId="0" borderId="5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46" applyFont="1" applyFill="1" applyBorder="1" applyAlignment="1">
      <alignment horizontal="left" vertical="top"/>
    </xf>
    <xf numFmtId="49" fontId="34" fillId="3" borderId="2" xfId="39" applyNumberFormat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3" borderId="2" xfId="1" applyFont="1" applyFill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3" borderId="5" xfId="1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left" vertical="top"/>
    </xf>
    <xf numFmtId="0" fontId="4" fillId="3" borderId="5" xfId="1" applyFont="1" applyFill="1" applyBorder="1" applyAlignment="1">
      <alignment horizontal="center" wrapText="1"/>
    </xf>
    <xf numFmtId="0" fontId="7" fillId="3" borderId="5" xfId="1" applyFont="1" applyFill="1" applyBorder="1" applyAlignment="1">
      <alignment wrapText="1"/>
    </xf>
    <xf numFmtId="0" fontId="7" fillId="3" borderId="2" xfId="1" applyFont="1" applyFill="1" applyBorder="1" applyAlignment="1">
      <alignment wrapText="1"/>
    </xf>
    <xf numFmtId="0" fontId="4" fillId="3" borderId="5" xfId="1" applyFont="1" applyFill="1" applyBorder="1" applyAlignment="1">
      <alignment horizontal="left" wrapText="1"/>
    </xf>
    <xf numFmtId="0" fontId="4" fillId="3" borderId="2" xfId="1" applyFont="1" applyFill="1" applyBorder="1" applyAlignment="1">
      <alignment horizontal="left" wrapText="1"/>
    </xf>
    <xf numFmtId="0" fontId="35" fillId="3" borderId="2" xfId="39" applyFont="1" applyFill="1" applyBorder="1" applyAlignment="1">
      <alignment horizontal="left" vertical="center" wrapText="1"/>
    </xf>
    <xf numFmtId="0" fontId="34" fillId="3" borderId="6" xfId="1" applyFont="1" applyFill="1" applyBorder="1" applyAlignment="1">
      <alignment wrapText="1"/>
    </xf>
    <xf numFmtId="0" fontId="34" fillId="3" borderId="2" xfId="1" applyFont="1" applyFill="1" applyBorder="1" applyAlignment="1">
      <alignment wrapText="1"/>
    </xf>
    <xf numFmtId="0" fontId="34" fillId="3" borderId="1" xfId="1" applyFont="1" applyFill="1" applyBorder="1" applyAlignment="1">
      <alignment wrapText="1"/>
    </xf>
    <xf numFmtId="0" fontId="36" fillId="3" borderId="1" xfId="0" applyFont="1" applyFill="1" applyBorder="1" applyAlignment="1">
      <alignment wrapText="1"/>
    </xf>
    <xf numFmtId="0" fontId="34" fillId="3" borderId="2" xfId="39" applyFont="1" applyFill="1" applyBorder="1" applyAlignment="1">
      <alignment horizontal="left" vertical="center" wrapText="1"/>
    </xf>
    <xf numFmtId="0" fontId="4" fillId="3" borderId="5" xfId="46" applyFont="1" applyFill="1" applyBorder="1" applyAlignment="1">
      <alignment horizontal="left"/>
    </xf>
    <xf numFmtId="0" fontId="4" fillId="3" borderId="1" xfId="46" applyFont="1" applyFill="1" applyBorder="1" applyAlignment="1">
      <alignment vertical="top"/>
    </xf>
    <xf numFmtId="0" fontId="4" fillId="3" borderId="5" xfId="46" applyFont="1" applyFill="1" applyBorder="1" applyAlignment="1">
      <alignment vertical="top"/>
    </xf>
    <xf numFmtId="0" fontId="34" fillId="3" borderId="5" xfId="1" applyFont="1" applyFill="1" applyBorder="1" applyAlignment="1">
      <alignment wrapText="1"/>
    </xf>
    <xf numFmtId="0" fontId="36" fillId="3" borderId="2" xfId="0" applyFont="1" applyFill="1" applyBorder="1" applyAlignment="1">
      <alignment wrapText="1"/>
    </xf>
    <xf numFmtId="0" fontId="5" fillId="3" borderId="6" xfId="1" applyFont="1" applyFill="1" applyBorder="1" applyAlignment="1">
      <alignment vertical="top" wrapText="1"/>
    </xf>
    <xf numFmtId="0" fontId="4" fillId="3" borderId="5" xfId="45" applyFont="1" applyFill="1" applyBorder="1" applyAlignment="1">
      <alignment vertical="top"/>
    </xf>
    <xf numFmtId="49" fontId="4" fillId="0" borderId="1" xfId="2" applyNumberFormat="1" applyFont="1" applyFill="1" applyBorder="1" applyAlignment="1">
      <alignment horizontal="left" vertical="top" wrapText="1"/>
    </xf>
    <xf numFmtId="0" fontId="7" fillId="3" borderId="1" xfId="2" applyFont="1" applyFill="1" applyBorder="1" applyAlignment="1">
      <alignment vertical="top" wrapText="1"/>
    </xf>
    <xf numFmtId="0" fontId="4" fillId="3" borderId="6" xfId="1" applyFont="1" applyFill="1" applyBorder="1" applyAlignment="1">
      <alignment horizontal="left" vertical="top"/>
    </xf>
    <xf numFmtId="0" fontId="34" fillId="3" borderId="2" xfId="39" applyFont="1" applyFill="1" applyBorder="1" applyAlignment="1">
      <alignment horizontal="left" vertical="top" wrapText="1"/>
    </xf>
    <xf numFmtId="0" fontId="4" fillId="3" borderId="5" xfId="46" applyFont="1" applyFill="1" applyBorder="1" applyAlignment="1">
      <alignment vertical="top" wrapText="1"/>
    </xf>
    <xf numFmtId="0" fontId="7" fillId="3" borderId="5" xfId="1" applyFont="1" applyFill="1" applyBorder="1" applyAlignment="1">
      <alignment vertical="top"/>
    </xf>
    <xf numFmtId="0" fontId="7" fillId="3" borderId="6" xfId="1" applyFont="1" applyFill="1" applyBorder="1" applyAlignment="1">
      <alignment vertical="top"/>
    </xf>
    <xf numFmtId="0" fontId="7" fillId="3" borderId="2" xfId="1" applyFont="1" applyFill="1" applyBorder="1" applyAlignment="1">
      <alignment vertical="top"/>
    </xf>
    <xf numFmtId="0" fontId="4" fillId="3" borderId="6" xfId="0" applyFont="1" applyFill="1" applyBorder="1" applyAlignment="1">
      <alignment vertical="top" wrapText="1"/>
    </xf>
    <xf numFmtId="49" fontId="4" fillId="0" borderId="1" xfId="2" applyNumberFormat="1" applyFont="1" applyFill="1" applyBorder="1" applyAlignment="1">
      <alignment horizontal="left" vertical="top"/>
    </xf>
    <xf numFmtId="0" fontId="4" fillId="3" borderId="1" xfId="2" applyFont="1" applyFill="1" applyBorder="1" applyAlignment="1">
      <alignment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3" borderId="5" xfId="2" applyFont="1" applyFill="1" applyBorder="1" applyAlignment="1">
      <alignment vertical="top" wrapText="1"/>
    </xf>
    <xf numFmtId="0" fontId="4" fillId="3" borderId="6" xfId="2" applyFont="1" applyFill="1" applyBorder="1" applyAlignment="1">
      <alignment vertical="top" wrapText="1"/>
    </xf>
    <xf numFmtId="0" fontId="4" fillId="0" borderId="5" xfId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 vertical="top"/>
    </xf>
    <xf numFmtId="49" fontId="34" fillId="3" borderId="1" xfId="39" applyNumberFormat="1" applyFont="1" applyFill="1" applyBorder="1" applyAlignment="1">
      <alignment horizontal="center" vertical="center" wrapText="1"/>
    </xf>
    <xf numFmtId="0" fontId="35" fillId="3" borderId="1" xfId="39" applyFont="1" applyFill="1" applyBorder="1" applyAlignment="1">
      <alignment horizontal="left" vertical="top" wrapText="1"/>
    </xf>
    <xf numFmtId="0" fontId="36" fillId="3" borderId="6" xfId="0" applyFont="1" applyFill="1" applyBorder="1" applyAlignment="1"/>
    <xf numFmtId="0" fontId="4" fillId="0" borderId="1" xfId="1" applyFont="1" applyBorder="1" applyAlignment="1">
      <alignment horizontal="left" vertical="top"/>
    </xf>
    <xf numFmtId="49" fontId="34" fillId="0" borderId="2" xfId="39" applyNumberFormat="1" applyFont="1" applyFill="1" applyBorder="1" applyAlignment="1">
      <alignment horizontal="center" vertical="center" wrapText="1"/>
    </xf>
    <xf numFmtId="9" fontId="7" fillId="3" borderId="1" xfId="2" applyNumberFormat="1" applyFont="1" applyFill="1" applyBorder="1" applyAlignment="1">
      <alignment vertical="top"/>
    </xf>
    <xf numFmtId="9" fontId="7" fillId="3" borderId="1" xfId="2" applyNumberFormat="1" applyFont="1" applyFill="1" applyBorder="1" applyAlignment="1">
      <alignment vertical="top" wrapText="1"/>
    </xf>
    <xf numFmtId="0" fontId="7" fillId="3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top"/>
    </xf>
    <xf numFmtId="0" fontId="4" fillId="3" borderId="6" xfId="1" applyFont="1" applyFill="1" applyBorder="1" applyAlignment="1">
      <alignment vertical="top"/>
    </xf>
    <xf numFmtId="0" fontId="7" fillId="3" borderId="5" xfId="46" applyFont="1" applyFill="1" applyBorder="1" applyAlignment="1">
      <alignment vertical="top"/>
    </xf>
    <xf numFmtId="0" fontId="7" fillId="3" borderId="2" xfId="1" applyFont="1" applyFill="1" applyBorder="1" applyAlignment="1"/>
    <xf numFmtId="0" fontId="5" fillId="3" borderId="7" xfId="1" applyFont="1" applyFill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3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left" vertical="top" wrapText="1"/>
    </xf>
    <xf numFmtId="49" fontId="4" fillId="3" borderId="1" xfId="1" applyNumberFormat="1" applyFont="1" applyFill="1" applyBorder="1" applyAlignment="1">
      <alignment horizontal="left" vertical="top" wrapText="1"/>
    </xf>
    <xf numFmtId="4" fontId="36" fillId="3" borderId="5" xfId="0" applyNumberFormat="1" applyFont="1" applyFill="1" applyBorder="1" applyAlignment="1"/>
    <xf numFmtId="0" fontId="4" fillId="3" borderId="5" xfId="45" applyFont="1" applyFill="1" applyBorder="1" applyAlignment="1">
      <alignment horizontal="left" vertical="top" wrapText="1"/>
    </xf>
    <xf numFmtId="0" fontId="4" fillId="3" borderId="2" xfId="45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/>
    </xf>
    <xf numFmtId="0" fontId="4" fillId="3" borderId="2" xfId="45" applyFont="1" applyFill="1" applyBorder="1" applyAlignment="1">
      <alignment horizontal="left" vertical="top"/>
    </xf>
    <xf numFmtId="4" fontId="1" fillId="3" borderId="0" xfId="0" applyNumberFormat="1" applyFont="1" applyFill="1"/>
    <xf numFmtId="0" fontId="36" fillId="0" borderId="5" xfId="0" applyFont="1" applyBorder="1" applyAlignment="1">
      <alignment vertical="top" wrapText="1"/>
    </xf>
    <xf numFmtId="0" fontId="32" fillId="3" borderId="1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36" fillId="3" borderId="5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/>
    </xf>
    <xf numFmtId="0" fontId="36" fillId="3" borderId="2" xfId="0" applyFont="1" applyFill="1" applyBorder="1" applyAlignment="1">
      <alignment horizontal="center"/>
    </xf>
    <xf numFmtId="4" fontId="61" fillId="3" borderId="1" xfId="0" applyNumberFormat="1" applyFont="1" applyFill="1" applyBorder="1" applyAlignment="1">
      <alignment horizontal="center"/>
    </xf>
    <xf numFmtId="0" fontId="36" fillId="0" borderId="2" xfId="0" applyFont="1" applyBorder="1" applyAlignment="1">
      <alignment horizontal="center"/>
    </xf>
    <xf numFmtId="4" fontId="36" fillId="3" borderId="1" xfId="0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4" fontId="36" fillId="0" borderId="1" xfId="0" applyNumberFormat="1" applyFont="1" applyBorder="1" applyAlignment="1">
      <alignment vertical="top"/>
    </xf>
    <xf numFmtId="0" fontId="60" fillId="3" borderId="1" xfId="77" applyFont="1" applyFill="1" applyBorder="1" applyAlignment="1">
      <alignment vertical="top"/>
    </xf>
    <xf numFmtId="0" fontId="36" fillId="0" borderId="5" xfId="0" applyFont="1" applyBorder="1" applyAlignment="1">
      <alignment horizontal="center" vertical="center"/>
    </xf>
    <xf numFmtId="0" fontId="60" fillId="0" borderId="1" xfId="77" applyFont="1" applyFill="1" applyBorder="1" applyAlignment="1">
      <alignment vertical="top"/>
    </xf>
    <xf numFmtId="4" fontId="36" fillId="0" borderId="1" xfId="0" applyNumberFormat="1" applyFont="1" applyFill="1" applyBorder="1" applyAlignment="1">
      <alignment vertical="top"/>
    </xf>
    <xf numFmtId="0" fontId="36" fillId="0" borderId="1" xfId="0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/>
    </xf>
    <xf numFmtId="0" fontId="7" fillId="3" borderId="5" xfId="1" applyFont="1" applyFill="1" applyBorder="1"/>
    <xf numFmtId="4" fontId="60" fillId="0" borderId="1" xfId="77" applyNumberFormat="1" applyFont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0" fontId="4" fillId="3" borderId="11" xfId="1" applyFont="1" applyFill="1" applyBorder="1" applyAlignment="1">
      <alignment vertical="top"/>
    </xf>
    <xf numFmtId="0" fontId="36" fillId="0" borderId="0" xfId="0" applyFont="1" applyAlignment="1">
      <alignment vertical="top" wrapText="1"/>
    </xf>
    <xf numFmtId="0" fontId="4" fillId="3" borderId="7" xfId="1" applyFont="1" applyFill="1" applyBorder="1" applyAlignment="1">
      <alignment horizontal="left" vertical="top" wrapText="1"/>
    </xf>
    <xf numFmtId="4" fontId="36" fillId="0" borderId="5" xfId="0" applyNumberFormat="1" applyFont="1" applyBorder="1" applyAlignment="1">
      <alignment vertical="top"/>
    </xf>
    <xf numFmtId="4" fontId="36" fillId="0" borderId="2" xfId="0" applyNumberFormat="1" applyFont="1" applyBorder="1" applyAlignment="1">
      <alignment vertical="top"/>
    </xf>
    <xf numFmtId="0" fontId="4" fillId="3" borderId="1" xfId="1" applyFont="1" applyFill="1" applyBorder="1" applyAlignment="1">
      <alignment horizontal="left" vertical="top" wrapText="1"/>
    </xf>
    <xf numFmtId="0" fontId="7" fillId="3" borderId="11" xfId="1" applyFont="1" applyFill="1" applyBorder="1" applyAlignment="1">
      <alignment vertical="top"/>
    </xf>
    <xf numFmtId="0" fontId="4" fillId="3" borderId="11" xfId="1" applyFont="1" applyFill="1" applyBorder="1" applyAlignment="1">
      <alignment horizontal="left" vertical="top" wrapText="1"/>
    </xf>
    <xf numFmtId="0" fontId="7" fillId="3" borderId="9" xfId="1" applyFont="1" applyFill="1" applyBorder="1" applyAlignment="1">
      <alignment vertical="top"/>
    </xf>
    <xf numFmtId="0" fontId="4" fillId="3" borderId="9" xfId="1" applyFont="1" applyFill="1" applyBorder="1" applyAlignment="1">
      <alignment vertical="top"/>
    </xf>
    <xf numFmtId="0" fontId="4" fillId="3" borderId="11" xfId="1" applyFont="1" applyFill="1" applyBorder="1" applyAlignment="1">
      <alignment horizontal="left" vertical="top"/>
    </xf>
    <xf numFmtId="0" fontId="7" fillId="0" borderId="6" xfId="1" applyFont="1" applyFill="1" applyBorder="1" applyAlignment="1">
      <alignment vertical="top"/>
    </xf>
    <xf numFmtId="0" fontId="4" fillId="0" borderId="11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vertical="top" wrapText="1"/>
    </xf>
    <xf numFmtId="0" fontId="36" fillId="3" borderId="2" xfId="0" applyFont="1" applyFill="1" applyBorder="1" applyAlignment="1">
      <alignment vertical="top"/>
    </xf>
    <xf numFmtId="0" fontId="7" fillId="3" borderId="29" xfId="1" applyFont="1" applyFill="1" applyBorder="1" applyAlignment="1">
      <alignment vertical="top"/>
    </xf>
    <xf numFmtId="0" fontId="4" fillId="3" borderId="1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vertical="top"/>
    </xf>
    <xf numFmtId="0" fontId="7" fillId="3" borderId="5" xfId="1" applyFont="1" applyFill="1" applyBorder="1" applyAlignment="1">
      <alignment horizontal="left" vertical="top"/>
    </xf>
    <xf numFmtId="0" fontId="7" fillId="3" borderId="2" xfId="1" applyFont="1" applyFill="1" applyBorder="1" applyAlignment="1">
      <alignment horizontal="left" vertical="top"/>
    </xf>
    <xf numFmtId="0" fontId="58" fillId="0" borderId="1" xfId="0" applyFont="1" applyBorder="1"/>
    <xf numFmtId="4" fontId="63" fillId="0" borderId="1" xfId="0" applyNumberFormat="1" applyFont="1" applyBorder="1"/>
    <xf numFmtId="4" fontId="63" fillId="3" borderId="1" xfId="0" applyNumberFormat="1" applyFont="1" applyFill="1" applyBorder="1"/>
    <xf numFmtId="0" fontId="44" fillId="0" borderId="1" xfId="0" applyFont="1" applyBorder="1"/>
    <xf numFmtId="4" fontId="59" fillId="0" borderId="1" xfId="77" applyNumberFormat="1" applyFont="1" applyBorder="1"/>
    <xf numFmtId="4" fontId="4" fillId="0" borderId="1" xfId="0" applyNumberFormat="1" applyFont="1" applyBorder="1"/>
    <xf numFmtId="0" fontId="4" fillId="3" borderId="1" xfId="1" applyFont="1" applyFill="1" applyBorder="1" applyAlignment="1">
      <alignment horizontal="center" vertical="center" wrapText="1"/>
    </xf>
    <xf numFmtId="4" fontId="60" fillId="0" borderId="1" xfId="77" applyNumberFormat="1" applyFont="1" applyBorder="1"/>
    <xf numFmtId="164" fontId="4" fillId="0" borderId="1" xfId="0" applyNumberFormat="1" applyFont="1" applyBorder="1" applyAlignment="1"/>
    <xf numFmtId="0" fontId="36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/>
    <xf numFmtId="0" fontId="32" fillId="0" borderId="10" xfId="0" applyFont="1" applyBorder="1" applyAlignment="1">
      <alignment horizontal="center" vertical="center"/>
    </xf>
    <xf numFmtId="4" fontId="4" fillId="0" borderId="1" xfId="0" applyNumberFormat="1" applyFont="1" applyBorder="1" applyAlignment="1"/>
    <xf numFmtId="0" fontId="4" fillId="0" borderId="2" xfId="1" applyFont="1" applyBorder="1" applyAlignment="1">
      <alignment vertical="top" wrapText="1"/>
    </xf>
    <xf numFmtId="0" fontId="36" fillId="0" borderId="10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top" wrapText="1"/>
    </xf>
    <xf numFmtId="4" fontId="4" fillId="0" borderId="8" xfId="0" applyNumberFormat="1" applyFont="1" applyBorder="1"/>
    <xf numFmtId="0" fontId="4" fillId="3" borderId="10" xfId="1" applyFont="1" applyFill="1" applyBorder="1" applyAlignment="1">
      <alignment vertical="top" wrapText="1"/>
    </xf>
    <xf numFmtId="0" fontId="4" fillId="0" borderId="12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4" fillId="0" borderId="5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center" wrapText="1"/>
    </xf>
    <xf numFmtId="0" fontId="4" fillId="3" borderId="9" xfId="46" applyFont="1" applyFill="1" applyBorder="1" applyAlignment="1">
      <alignment wrapText="1"/>
    </xf>
    <xf numFmtId="0" fontId="7" fillId="0" borderId="11" xfId="46" applyFont="1" applyFill="1" applyBorder="1" applyAlignment="1"/>
    <xf numFmtId="0" fontId="7" fillId="3" borderId="13" xfId="1" applyFont="1" applyFill="1" applyBorder="1" applyAlignment="1">
      <alignment vertical="top"/>
    </xf>
    <xf numFmtId="0" fontId="7" fillId="3" borderId="10" xfId="1" applyFont="1" applyFill="1" applyBorder="1" applyAlignment="1">
      <alignment vertical="top"/>
    </xf>
    <xf numFmtId="0" fontId="7" fillId="3" borderId="15" xfId="45" applyFont="1" applyFill="1" applyBorder="1" applyAlignment="1">
      <alignment vertical="top"/>
    </xf>
    <xf numFmtId="0" fontId="7" fillId="3" borderId="13" xfId="45" applyFont="1" applyFill="1" applyBorder="1" applyAlignment="1">
      <alignment vertical="top"/>
    </xf>
    <xf numFmtId="0" fontId="7" fillId="3" borderId="10" xfId="45" applyFont="1" applyFill="1" applyBorder="1" applyAlignment="1">
      <alignment vertical="top"/>
    </xf>
    <xf numFmtId="0" fontId="7" fillId="3" borderId="15" xfId="1" applyFont="1" applyFill="1" applyBorder="1" applyAlignment="1">
      <alignment vertical="top"/>
    </xf>
    <xf numFmtId="0" fontId="36" fillId="0" borderId="14" xfId="0" applyFont="1" applyBorder="1"/>
    <xf numFmtId="0" fontId="36" fillId="0" borderId="6" xfId="0" applyFont="1" applyBorder="1" applyAlignment="1">
      <alignment vertical="top" wrapText="1"/>
    </xf>
    <xf numFmtId="0" fontId="4" fillId="3" borderId="0" xfId="1" applyFont="1" applyFill="1" applyBorder="1" applyAlignment="1">
      <alignment horizontal="left" vertical="top" wrapText="1"/>
    </xf>
    <xf numFmtId="0" fontId="7" fillId="3" borderId="5" xfId="45" applyFont="1" applyFill="1" applyBorder="1" applyAlignment="1">
      <alignment vertical="top" wrapText="1"/>
    </xf>
    <xf numFmtId="0" fontId="4" fillId="3" borderId="5" xfId="45" applyFont="1" applyFill="1" applyBorder="1" applyAlignment="1">
      <alignment vertical="top" wrapText="1"/>
    </xf>
    <xf numFmtId="0" fontId="7" fillId="3" borderId="2" xfId="45" applyFont="1" applyFill="1" applyBorder="1" applyAlignment="1">
      <alignment vertical="top" wrapText="1"/>
    </xf>
    <xf numFmtId="0" fontId="4" fillId="3" borderId="10" xfId="1" applyFont="1" applyFill="1" applyBorder="1" applyAlignment="1">
      <alignment horizontal="left" vertical="top" wrapText="1"/>
    </xf>
    <xf numFmtId="0" fontId="4" fillId="3" borderId="17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0" fillId="0" borderId="0" xfId="0" applyBorder="1"/>
    <xf numFmtId="0" fontId="7" fillId="0" borderId="6" xfId="1" applyFont="1" applyFill="1" applyBorder="1" applyAlignment="1">
      <alignment vertical="top" wrapText="1"/>
    </xf>
    <xf numFmtId="0" fontId="7" fillId="3" borderId="17" xfId="1" applyFont="1" applyFill="1" applyBorder="1" applyAlignment="1">
      <alignment vertical="top"/>
    </xf>
    <xf numFmtId="0" fontId="4" fillId="3" borderId="17" xfId="2" applyFont="1" applyFill="1" applyBorder="1" applyAlignment="1">
      <alignment vertical="top" wrapText="1"/>
    </xf>
    <xf numFmtId="0" fontId="4" fillId="0" borderId="13" xfId="46" applyFont="1" applyFill="1" applyBorder="1" applyAlignment="1">
      <alignment wrapText="1"/>
    </xf>
    <xf numFmtId="0" fontId="7" fillId="3" borderId="14" xfId="1" applyFont="1" applyFill="1" applyBorder="1" applyAlignment="1">
      <alignment vertical="top"/>
    </xf>
    <xf numFmtId="0" fontId="7" fillId="0" borderId="14" xfId="1" applyFont="1" applyFill="1" applyBorder="1" applyAlignment="1">
      <alignment vertical="top"/>
    </xf>
    <xf numFmtId="0" fontId="7" fillId="0" borderId="13" xfId="45" applyFont="1" applyFill="1" applyBorder="1" applyAlignment="1">
      <alignment vertical="top"/>
    </xf>
    <xf numFmtId="0" fontId="7" fillId="3" borderId="15" xfId="1" applyFont="1" applyFill="1" applyBorder="1" applyAlignment="1">
      <alignment horizontal="left" vertical="top"/>
    </xf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vertical="center"/>
    </xf>
    <xf numFmtId="0" fontId="7" fillId="0" borderId="5" xfId="46" applyFont="1" applyFill="1" applyBorder="1" applyAlignment="1">
      <alignment vertical="center"/>
    </xf>
    <xf numFmtId="0" fontId="7" fillId="3" borderId="5" xfId="46" applyFont="1" applyFill="1" applyBorder="1" applyAlignment="1">
      <alignment vertical="center"/>
    </xf>
    <xf numFmtId="0" fontId="0" fillId="0" borderId="14" xfId="0" applyBorder="1"/>
    <xf numFmtId="0" fontId="0" fillId="33" borderId="35" xfId="0" applyFill="1" applyBorder="1" applyAlignment="1">
      <alignment wrapText="1"/>
    </xf>
    <xf numFmtId="0" fontId="36" fillId="0" borderId="0" xfId="0" applyFont="1" applyAlignment="1"/>
    <xf numFmtId="0" fontId="8" fillId="32" borderId="7" xfId="1" applyFont="1" applyFill="1" applyBorder="1" applyAlignment="1">
      <alignment vertical="top"/>
    </xf>
    <xf numFmtId="0" fontId="9" fillId="32" borderId="8" xfId="0" applyFont="1" applyFill="1" applyBorder="1" applyAlignment="1"/>
    <xf numFmtId="0" fontId="9" fillId="32" borderId="10" xfId="0" applyFont="1" applyFill="1" applyBorder="1" applyAlignment="1"/>
    <xf numFmtId="0" fontId="3" fillId="41" borderId="16" xfId="1" applyFont="1" applyFill="1" applyBorder="1" applyAlignment="1">
      <alignment vertical="top" wrapText="1"/>
    </xf>
    <xf numFmtId="0" fontId="3" fillId="42" borderId="7" xfId="1" applyFont="1" applyFill="1" applyBorder="1" applyAlignment="1">
      <alignment vertical="top"/>
    </xf>
    <xf numFmtId="0" fontId="3" fillId="42" borderId="8" xfId="1" applyFont="1" applyFill="1" applyBorder="1" applyAlignment="1">
      <alignment vertical="top"/>
    </xf>
    <xf numFmtId="0" fontId="3" fillId="42" borderId="10" xfId="1" applyFont="1" applyFill="1" applyBorder="1" applyAlignment="1">
      <alignment vertical="top"/>
    </xf>
    <xf numFmtId="0" fontId="3" fillId="41" borderId="7" xfId="1" applyFont="1" applyFill="1" applyBorder="1" applyAlignment="1">
      <alignment vertical="top"/>
    </xf>
    <xf numFmtId="0" fontId="3" fillId="41" borderId="8" xfId="1" applyFont="1" applyFill="1" applyBorder="1" applyAlignment="1">
      <alignment vertical="top"/>
    </xf>
    <xf numFmtId="0" fontId="3" fillId="41" borderId="10" xfId="1" applyFont="1" applyFill="1" applyBorder="1" applyAlignment="1">
      <alignment vertical="top"/>
    </xf>
    <xf numFmtId="0" fontId="0" fillId="42" borderId="8" xfId="0" applyFill="1" applyBorder="1" applyAlignment="1">
      <alignment vertical="top"/>
    </xf>
    <xf numFmtId="0" fontId="0" fillId="42" borderId="10" xfId="0" applyFill="1" applyBorder="1" applyAlignment="1">
      <alignment vertical="top"/>
    </xf>
    <xf numFmtId="0" fontId="0" fillId="42" borderId="1" xfId="0" applyFill="1" applyBorder="1" applyAlignment="1">
      <alignment vertical="top"/>
    </xf>
    <xf numFmtId="4" fontId="0" fillId="42" borderId="1" xfId="0" applyNumberFormat="1" applyFill="1" applyBorder="1" applyAlignment="1">
      <alignment vertical="top"/>
    </xf>
    <xf numFmtId="0" fontId="0" fillId="42" borderId="1" xfId="0" applyFill="1" applyBorder="1" applyAlignment="1">
      <alignment horizontal="center" vertical="center"/>
    </xf>
    <xf numFmtId="0" fontId="3" fillId="36" borderId="11" xfId="1" applyFont="1" applyFill="1" applyBorder="1" applyAlignment="1">
      <alignment vertical="top"/>
    </xf>
    <xf numFmtId="0" fontId="3" fillId="36" borderId="16" xfId="1" applyFont="1" applyFill="1" applyBorder="1" applyAlignment="1">
      <alignment vertical="top" wrapText="1"/>
    </xf>
    <xf numFmtId="0" fontId="3" fillId="36" borderId="7" xfId="1" applyFont="1" applyFill="1" applyBorder="1" applyAlignment="1">
      <alignment vertical="top"/>
    </xf>
    <xf numFmtId="0" fontId="3" fillId="36" borderId="8" xfId="1" applyFont="1" applyFill="1" applyBorder="1" applyAlignment="1">
      <alignment vertical="top"/>
    </xf>
    <xf numFmtId="0" fontId="3" fillId="36" borderId="10" xfId="1" applyFont="1" applyFill="1" applyBorder="1" applyAlignment="1">
      <alignment vertical="top"/>
    </xf>
    <xf numFmtId="0" fontId="3" fillId="36" borderId="16" xfId="1" applyFont="1" applyFill="1" applyBorder="1" applyAlignment="1">
      <alignment vertical="top"/>
    </xf>
    <xf numFmtId="0" fontId="7" fillId="36" borderId="16" xfId="1" applyFont="1" applyFill="1" applyBorder="1" applyAlignment="1">
      <alignment vertical="top"/>
    </xf>
    <xf numFmtId="0" fontId="3" fillId="36" borderId="13" xfId="1" applyFont="1" applyFill="1" applyBorder="1" applyAlignment="1">
      <alignment vertical="top"/>
    </xf>
    <xf numFmtId="0" fontId="4" fillId="3" borderId="1" xfId="1" applyFont="1" applyFill="1" applyBorder="1" applyAlignment="1">
      <alignment wrapText="1"/>
    </xf>
    <xf numFmtId="0" fontId="4" fillId="3" borderId="1" xfId="1" applyFont="1" applyFill="1" applyBorder="1" applyAlignment="1">
      <alignment vertical="top" wrapText="1"/>
    </xf>
    <xf numFmtId="0" fontId="7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49" fontId="4" fillId="3" borderId="1" xfId="1" applyNumberFormat="1" applyFont="1" applyFill="1" applyBorder="1" applyAlignment="1">
      <alignment horizontal="left" vertical="top" wrapText="1"/>
    </xf>
    <xf numFmtId="0" fontId="4" fillId="3" borderId="12" xfId="1" applyFont="1" applyFill="1" applyBorder="1" applyAlignment="1">
      <alignment vertical="top"/>
    </xf>
    <xf numFmtId="0" fontId="7" fillId="3" borderId="12" xfId="1" applyFont="1" applyFill="1" applyBorder="1" applyAlignment="1">
      <alignment vertical="top"/>
    </xf>
    <xf numFmtId="0" fontId="36" fillId="0" borderId="5" xfId="0" applyFont="1" applyBorder="1"/>
    <xf numFmtId="0" fontId="36" fillId="0" borderId="6" xfId="0" applyFont="1" applyBorder="1"/>
    <xf numFmtId="0" fontId="36" fillId="0" borderId="2" xfId="0" applyFont="1" applyBorder="1"/>
    <xf numFmtId="0" fontId="47" fillId="0" borderId="0" xfId="0" applyFont="1" applyAlignment="1">
      <alignment horizontal="center" wrapText="1"/>
    </xf>
    <xf numFmtId="0" fontId="7" fillId="32" borderId="8" xfId="1" applyFont="1" applyFill="1" applyBorder="1" applyAlignment="1">
      <alignment vertical="top"/>
    </xf>
    <xf numFmtId="0" fontId="7" fillId="3" borderId="1" xfId="45" applyFont="1" applyFill="1" applyBorder="1" applyAlignment="1">
      <alignment vertical="top" wrapText="1"/>
    </xf>
    <xf numFmtId="0" fontId="13" fillId="0" borderId="1" xfId="0" applyFont="1" applyFill="1" applyBorder="1" applyAlignment="1" applyProtection="1">
      <alignment vertical="top" wrapText="1" readingOrder="1"/>
      <protection locked="0"/>
    </xf>
    <xf numFmtId="0" fontId="13" fillId="43" borderId="1" xfId="0" applyFont="1" applyFill="1" applyBorder="1" applyAlignment="1" applyProtection="1">
      <alignment vertical="top" wrapText="1" readingOrder="1"/>
      <protection locked="0"/>
    </xf>
    <xf numFmtId="0" fontId="53" fillId="3" borderId="0" xfId="0" applyFont="1" applyFill="1"/>
    <xf numFmtId="0" fontId="66" fillId="43" borderId="1" xfId="0" applyFont="1" applyFill="1" applyBorder="1" applyAlignment="1" applyProtection="1">
      <alignment vertical="top" wrapText="1" readingOrder="1"/>
      <protection locked="0"/>
    </xf>
    <xf numFmtId="0" fontId="13" fillId="43" borderId="2" xfId="0" applyFont="1" applyFill="1" applyBorder="1" applyAlignment="1" applyProtection="1">
      <alignment vertical="top" wrapText="1" readingOrder="1"/>
      <protection locked="0"/>
    </xf>
    <xf numFmtId="0" fontId="13" fillId="3" borderId="1" xfId="0" applyFont="1" applyFill="1" applyBorder="1" applyAlignment="1" applyProtection="1">
      <alignment vertical="top" wrapText="1" readingOrder="1"/>
      <protection locked="0"/>
    </xf>
    <xf numFmtId="4" fontId="1" fillId="0" borderId="1" xfId="0" applyNumberFormat="1" applyFont="1" applyBorder="1" applyAlignment="1">
      <alignment vertical="top" wrapText="1"/>
    </xf>
    <xf numFmtId="49" fontId="34" fillId="0" borderId="14" xfId="39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center"/>
    </xf>
    <xf numFmtId="0" fontId="4" fillId="0" borderId="14" xfId="1" applyFont="1" applyBorder="1" applyAlignment="1">
      <alignment horizontal="center" wrapText="1"/>
    </xf>
    <xf numFmtId="0" fontId="3" fillId="3" borderId="14" xfId="1" applyFont="1" applyFill="1" applyBorder="1" applyAlignment="1">
      <alignment vertical="top"/>
    </xf>
    <xf numFmtId="0" fontId="13" fillId="0" borderId="14" xfId="0" applyFont="1" applyFill="1" applyBorder="1" applyAlignment="1" applyProtection="1">
      <alignment vertical="top" wrapText="1" readingOrder="1"/>
      <protection locked="0"/>
    </xf>
    <xf numFmtId="0" fontId="43" fillId="44" borderId="1" xfId="1" applyFont="1" applyFill="1" applyBorder="1" applyAlignment="1">
      <alignment horizontal="center" vertical="top" wrapText="1"/>
    </xf>
    <xf numFmtId="0" fontId="43" fillId="0" borderId="1" xfId="1" applyFont="1" applyFill="1" applyBorder="1" applyAlignment="1">
      <alignment horizontal="center" vertical="top" wrapText="1"/>
    </xf>
    <xf numFmtId="0" fontId="65" fillId="0" borderId="37" xfId="0" applyFont="1" applyFill="1" applyBorder="1" applyAlignment="1" applyProtection="1">
      <alignment horizontal="right" vertical="top" wrapText="1" readingOrder="1"/>
      <protection locked="0"/>
    </xf>
    <xf numFmtId="0" fontId="64" fillId="0" borderId="36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 applyAlignment="1"/>
    <xf numFmtId="0" fontId="0" fillId="0" borderId="0" xfId="0" applyAlignment="1"/>
    <xf numFmtId="0" fontId="4" fillId="0" borderId="5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3" fillId="39" borderId="0" xfId="1" applyFont="1" applyFill="1" applyBorder="1" applyAlignment="1">
      <alignment horizontal="center" vertical="top"/>
    </xf>
    <xf numFmtId="0" fontId="3" fillId="39" borderId="16" xfId="1" applyFont="1" applyFill="1" applyBorder="1" applyAlignment="1">
      <alignment horizontal="center" vertical="top"/>
    </xf>
    <xf numFmtId="0" fontId="3" fillId="39" borderId="8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vertical="top" wrapText="1"/>
    </xf>
    <xf numFmtId="0" fontId="4" fillId="3" borderId="5" xfId="1" applyFont="1" applyFill="1" applyBorder="1" applyAlignment="1">
      <alignment horizontal="left" vertical="top"/>
    </xf>
    <xf numFmtId="0" fontId="4" fillId="3" borderId="2" xfId="45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vertical="top" wrapText="1"/>
    </xf>
    <xf numFmtId="0" fontId="7" fillId="3" borderId="14" xfId="1" applyFont="1" applyFill="1" applyBorder="1" applyAlignment="1">
      <alignment vertical="top"/>
    </xf>
    <xf numFmtId="0" fontId="4" fillId="3" borderId="2" xfId="1" applyFont="1" applyFill="1" applyBorder="1" applyAlignment="1">
      <alignment horizontal="left" vertical="top"/>
    </xf>
    <xf numFmtId="0" fontId="4" fillId="3" borderId="1" xfId="1" applyFont="1" applyFill="1" applyBorder="1" applyAlignment="1">
      <alignment vertical="top" wrapText="1"/>
    </xf>
    <xf numFmtId="0" fontId="7" fillId="3" borderId="1" xfId="1" applyFont="1" applyFill="1" applyBorder="1" applyAlignment="1">
      <alignment vertical="top"/>
    </xf>
    <xf numFmtId="0" fontId="34" fillId="3" borderId="1" xfId="1" applyFont="1" applyFill="1" applyBorder="1" applyAlignment="1">
      <alignment wrapText="1"/>
    </xf>
    <xf numFmtId="0" fontId="34" fillId="3" borderId="2" xfId="39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5" fillId="3" borderId="1" xfId="1" applyFont="1" applyFill="1" applyBorder="1" applyAlignment="1">
      <alignment vertical="top" wrapText="1"/>
    </xf>
    <xf numFmtId="0" fontId="6" fillId="3" borderId="1" xfId="1" applyFont="1" applyFill="1" applyBorder="1" applyAlignment="1">
      <alignment vertical="top" wrapText="1"/>
    </xf>
    <xf numFmtId="0" fontId="4" fillId="0" borderId="1" xfId="1" applyFont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7" fillId="3" borderId="13" xfId="1" applyFont="1" applyFill="1" applyBorder="1" applyAlignment="1">
      <alignment vertical="top"/>
    </xf>
    <xf numFmtId="0" fontId="7" fillId="3" borderId="5" xfId="1" applyFont="1" applyFill="1" applyBorder="1" applyAlignment="1">
      <alignment vertical="top"/>
    </xf>
    <xf numFmtId="0" fontId="7" fillId="3" borderId="6" xfId="1" applyFont="1" applyFill="1" applyBorder="1" applyAlignment="1">
      <alignment vertical="top"/>
    </xf>
    <xf numFmtId="0" fontId="7" fillId="3" borderId="2" xfId="1" applyFont="1" applyFill="1" applyBorder="1" applyAlignment="1">
      <alignment vertical="top"/>
    </xf>
    <xf numFmtId="49" fontId="4" fillId="3" borderId="1" xfId="1" applyNumberFormat="1" applyFont="1" applyFill="1" applyBorder="1" applyAlignment="1">
      <alignment horizontal="left" vertical="top" wrapText="1"/>
    </xf>
    <xf numFmtId="0" fontId="5" fillId="3" borderId="5" xfId="1" applyFont="1" applyFill="1" applyBorder="1" applyAlignment="1">
      <alignment vertical="top" wrapText="1"/>
    </xf>
    <xf numFmtId="0" fontId="4" fillId="3" borderId="2" xfId="45" applyFont="1" applyFill="1" applyBorder="1" applyAlignment="1">
      <alignment horizontal="left" vertical="top"/>
    </xf>
    <xf numFmtId="0" fontId="4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/>
    </xf>
    <xf numFmtId="0" fontId="36" fillId="0" borderId="1" xfId="0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/>
    </xf>
    <xf numFmtId="0" fontId="7" fillId="3" borderId="5" xfId="1" applyFont="1" applyFill="1" applyBorder="1" applyAlignment="1">
      <alignment horizontal="left" vertical="top"/>
    </xf>
    <xf numFmtId="0" fontId="0" fillId="30" borderId="0" xfId="0" applyFill="1" applyBorder="1"/>
    <xf numFmtId="16" fontId="4" fillId="0" borderId="5" xfId="1" applyNumberFormat="1" applyFont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 vertical="top" wrapText="1"/>
    </xf>
    <xf numFmtId="49" fontId="4" fillId="3" borderId="1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49" fontId="4" fillId="3" borderId="5" xfId="1" applyNumberFormat="1" applyFont="1" applyFill="1" applyBorder="1" applyAlignment="1">
      <alignment horizontal="center" vertical="top" wrapText="1"/>
    </xf>
    <xf numFmtId="49" fontId="4" fillId="3" borderId="2" xfId="1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 applyProtection="1">
      <alignment vertical="top" wrapText="1" readingOrder="1"/>
      <protection locked="0"/>
    </xf>
    <xf numFmtId="0" fontId="4" fillId="3" borderId="6" xfId="45" applyFont="1" applyFill="1" applyBorder="1" applyAlignment="1">
      <alignment horizontal="left" vertical="top" wrapText="1"/>
    </xf>
    <xf numFmtId="0" fontId="4" fillId="3" borderId="6" xfId="45" applyFont="1" applyFill="1" applyBorder="1" applyAlignment="1">
      <alignment vertical="top" wrapText="1"/>
    </xf>
    <xf numFmtId="4" fontId="4" fillId="3" borderId="1" xfId="2" applyNumberFormat="1" applyFont="1" applyFill="1" applyBorder="1" applyAlignment="1">
      <alignment horizontal="left" vertical="top"/>
    </xf>
    <xf numFmtId="0" fontId="4" fillId="3" borderId="1" xfId="46" applyFont="1" applyFill="1" applyBorder="1" applyAlignment="1">
      <alignment vertical="top" wrapText="1"/>
    </xf>
    <xf numFmtId="0" fontId="4" fillId="3" borderId="1" xfId="1" applyFont="1" applyFill="1" applyBorder="1" applyAlignment="1">
      <alignment horizontal="left" vertical="center" wrapText="1"/>
    </xf>
    <xf numFmtId="0" fontId="7" fillId="3" borderId="6" xfId="45" applyFont="1" applyFill="1" applyBorder="1" applyAlignment="1">
      <alignment vertical="top"/>
    </xf>
    <xf numFmtId="4" fontId="48" fillId="0" borderId="1" xfId="77" applyNumberFormat="1" applyBorder="1"/>
    <xf numFmtId="0" fontId="50" fillId="0" borderId="0" xfId="0" applyFont="1" applyAlignment="1"/>
    <xf numFmtId="0" fontId="49" fillId="0" borderId="0" xfId="0" applyFont="1" applyAlignment="1">
      <alignment wrapText="1"/>
    </xf>
    <xf numFmtId="0" fontId="49" fillId="0" borderId="0" xfId="0" applyFont="1" applyAlignment="1"/>
    <xf numFmtId="0" fontId="51" fillId="0" borderId="0" xfId="0" applyFont="1" applyAlignment="1"/>
    <xf numFmtId="0" fontId="0" fillId="0" borderId="0" xfId="0" applyAlignment="1"/>
    <xf numFmtId="0" fontId="10" fillId="0" borderId="0" xfId="0" applyFont="1" applyAlignment="1"/>
    <xf numFmtId="0" fontId="1" fillId="0" borderId="0" xfId="0" applyFont="1" applyAlignment="1"/>
    <xf numFmtId="0" fontId="10" fillId="0" borderId="0" xfId="0" applyFont="1" applyAlignment="1">
      <alignment wrapText="1"/>
    </xf>
    <xf numFmtId="0" fontId="48" fillId="0" borderId="0" xfId="77" applyAlignment="1"/>
    <xf numFmtId="0" fontId="10" fillId="0" borderId="0" xfId="0" applyFont="1" applyFill="1" applyAlignment="1"/>
    <xf numFmtId="0" fontId="52" fillId="30" borderId="1" xfId="0" applyFont="1" applyFill="1" applyBorder="1" applyAlignment="1">
      <alignment horizontal="center" vertical="center" textRotation="90"/>
    </xf>
    <xf numFmtId="0" fontId="52" fillId="31" borderId="1" xfId="0" applyFont="1" applyFill="1" applyBorder="1" applyAlignment="1">
      <alignment horizontal="center" vertical="center" textRotation="90"/>
    </xf>
    <xf numFmtId="0" fontId="54" fillId="32" borderId="1" xfId="0" applyFont="1" applyFill="1" applyBorder="1" applyAlignment="1">
      <alignment horizontal="center" vertical="center" textRotation="90"/>
    </xf>
    <xf numFmtId="0" fontId="4" fillId="0" borderId="5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49" fontId="34" fillId="0" borderId="5" xfId="39" applyNumberFormat="1" applyFont="1" applyFill="1" applyBorder="1" applyAlignment="1">
      <alignment horizontal="center" vertical="center" wrapText="1"/>
    </xf>
    <xf numFmtId="49" fontId="34" fillId="0" borderId="2" xfId="39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/>
    <xf numFmtId="0" fontId="4" fillId="3" borderId="1" xfId="1" applyFont="1" applyFill="1" applyBorder="1" applyAlignment="1">
      <alignment wrapText="1"/>
    </xf>
    <xf numFmtId="0" fontId="4" fillId="3" borderId="5" xfId="1" applyFont="1" applyFill="1" applyBorder="1" applyAlignment="1">
      <alignment vertical="top" wrapText="1"/>
    </xf>
    <xf numFmtId="0" fontId="4" fillId="3" borderId="6" xfId="1" applyFont="1" applyFill="1" applyBorder="1" applyAlignment="1">
      <alignment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7" fillId="3" borderId="5" xfId="1" applyFont="1" applyFill="1" applyBorder="1" applyAlignment="1">
      <alignment vertical="top" wrapText="1"/>
    </xf>
    <xf numFmtId="0" fontId="7" fillId="3" borderId="2" xfId="1" applyFont="1" applyFill="1" applyBorder="1" applyAlignment="1">
      <alignment vertical="top" wrapText="1"/>
    </xf>
    <xf numFmtId="0" fontId="4" fillId="3" borderId="2" xfId="1" applyFont="1" applyFill="1" applyBorder="1" applyAlignment="1">
      <alignment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wrapText="1"/>
    </xf>
    <xf numFmtId="0" fontId="4" fillId="3" borderId="2" xfId="1" applyFont="1" applyFill="1" applyBorder="1" applyAlignment="1">
      <alignment horizontal="left" wrapText="1"/>
    </xf>
    <xf numFmtId="0" fontId="4" fillId="0" borderId="5" xfId="1" applyFont="1" applyBorder="1" applyAlignment="1">
      <alignment horizontal="center" vertical="top"/>
    </xf>
    <xf numFmtId="0" fontId="4" fillId="0" borderId="6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7" fillId="3" borderId="1" xfId="1" applyFont="1" applyFill="1" applyBorder="1" applyAlignment="1">
      <alignment vertical="top"/>
    </xf>
    <xf numFmtId="0" fontId="4" fillId="3" borderId="1" xfId="1" applyFont="1" applyFill="1" applyBorder="1" applyAlignment="1">
      <alignment vertical="top" wrapText="1"/>
    </xf>
    <xf numFmtId="0" fontId="42" fillId="29" borderId="39" xfId="0" applyFont="1" applyFill="1" applyBorder="1" applyAlignment="1">
      <alignment horizontal="center" vertical="top"/>
    </xf>
    <xf numFmtId="0" fontId="42" fillId="29" borderId="0" xfId="0" applyFont="1" applyFill="1" applyBorder="1" applyAlignment="1">
      <alignment horizontal="center" vertical="top"/>
    </xf>
    <xf numFmtId="0" fontId="11" fillId="28" borderId="7" xfId="1" applyFont="1" applyFill="1" applyBorder="1" applyAlignment="1">
      <alignment horizontal="left" vertical="top" wrapText="1"/>
    </xf>
    <xf numFmtId="0" fontId="11" fillId="28" borderId="8" xfId="1" applyFont="1" applyFill="1" applyBorder="1" applyAlignment="1">
      <alignment horizontal="left" vertical="top" wrapText="1"/>
    </xf>
    <xf numFmtId="0" fontId="3" fillId="29" borderId="7" xfId="1" applyFont="1" applyFill="1" applyBorder="1" applyAlignment="1">
      <alignment horizontal="left" vertical="top" wrapText="1"/>
    </xf>
    <xf numFmtId="0" fontId="3" fillId="29" borderId="8" xfId="1" applyFont="1" applyFill="1" applyBorder="1" applyAlignment="1">
      <alignment horizontal="left" vertical="top" wrapText="1"/>
    </xf>
    <xf numFmtId="0" fontId="3" fillId="35" borderId="7" xfId="1" applyFont="1" applyFill="1" applyBorder="1" applyAlignment="1">
      <alignment horizontal="left" vertical="top" wrapText="1"/>
    </xf>
    <xf numFmtId="0" fontId="3" fillId="35" borderId="8" xfId="1" applyFont="1" applyFill="1" applyBorder="1" applyAlignment="1">
      <alignment horizontal="left" vertical="top" wrapText="1"/>
    </xf>
    <xf numFmtId="49" fontId="4" fillId="3" borderId="5" xfId="1" applyNumberFormat="1" applyFont="1" applyFill="1" applyBorder="1" applyAlignment="1">
      <alignment horizontal="center" vertical="top" wrapText="1"/>
    </xf>
    <xf numFmtId="49" fontId="4" fillId="3" borderId="2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2" xfId="1" applyFont="1" applyBorder="1" applyAlignment="1">
      <alignment vertical="top" wrapText="1"/>
    </xf>
    <xf numFmtId="0" fontId="57" fillId="37" borderId="7" xfId="1" applyFont="1" applyFill="1" applyBorder="1" applyAlignment="1">
      <alignment horizontal="left" vertical="top" wrapText="1"/>
    </xf>
    <xf numFmtId="0" fontId="57" fillId="37" borderId="8" xfId="1" applyFont="1" applyFill="1" applyBorder="1" applyAlignment="1">
      <alignment horizontal="left" vertical="top" wrapText="1"/>
    </xf>
    <xf numFmtId="0" fontId="57" fillId="38" borderId="7" xfId="1" applyFont="1" applyFill="1" applyBorder="1" applyAlignment="1">
      <alignment horizontal="left" vertical="top" wrapText="1"/>
    </xf>
    <xf numFmtId="0" fontId="57" fillId="38" borderId="8" xfId="1" applyFont="1" applyFill="1" applyBorder="1" applyAlignment="1">
      <alignment horizontal="left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3" fillId="39" borderId="7" xfId="1" applyFont="1" applyFill="1" applyBorder="1" applyAlignment="1">
      <alignment horizontal="left" vertical="top"/>
    </xf>
    <xf numFmtId="0" fontId="3" fillId="39" borderId="8" xfId="1" applyFont="1" applyFill="1" applyBorder="1" applyAlignment="1">
      <alignment horizontal="left" vertical="top"/>
    </xf>
    <xf numFmtId="0" fontId="3" fillId="39" borderId="10" xfId="1" applyFont="1" applyFill="1" applyBorder="1" applyAlignment="1">
      <alignment horizontal="left" vertical="top"/>
    </xf>
    <xf numFmtId="49" fontId="34" fillId="0" borderId="14" xfId="39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center"/>
    </xf>
    <xf numFmtId="0" fontId="4" fillId="0" borderId="14" xfId="1" applyFont="1" applyBorder="1" applyAlignment="1">
      <alignment horizontal="center" vertical="top" wrapText="1"/>
    </xf>
    <xf numFmtId="0" fontId="36" fillId="3" borderId="2" xfId="0" applyFont="1" applyFill="1" applyBorder="1" applyAlignment="1">
      <alignment vertical="top"/>
    </xf>
    <xf numFmtId="0" fontId="4" fillId="3" borderId="5" xfId="1" applyFont="1" applyFill="1" applyBorder="1" applyAlignment="1">
      <alignment horizontal="left" vertical="top"/>
    </xf>
    <xf numFmtId="0" fontId="36" fillId="3" borderId="2" xfId="0" applyFont="1" applyFill="1" applyBorder="1" applyAlignment="1">
      <alignment horizontal="left" vertical="top"/>
    </xf>
    <xf numFmtId="0" fontId="7" fillId="3" borderId="5" xfId="46" applyFont="1" applyFill="1" applyBorder="1" applyAlignment="1"/>
    <xf numFmtId="0" fontId="36" fillId="3" borderId="2" xfId="0" applyFont="1" applyFill="1" applyBorder="1" applyAlignment="1"/>
    <xf numFmtId="0" fontId="4" fillId="3" borderId="5" xfId="46" applyFont="1" applyFill="1" applyBorder="1" applyAlignment="1">
      <alignment wrapText="1"/>
    </xf>
    <xf numFmtId="0" fontId="4" fillId="3" borderId="5" xfId="46" applyFont="1" applyFill="1" applyBorder="1" applyAlignment="1">
      <alignment horizontal="left"/>
    </xf>
    <xf numFmtId="0" fontId="36" fillId="3" borderId="2" xfId="0" applyFont="1" applyFill="1" applyBorder="1" applyAlignment="1">
      <alignment horizontal="left"/>
    </xf>
    <xf numFmtId="0" fontId="7" fillId="3" borderId="5" xfId="45" applyFont="1" applyFill="1" applyBorder="1" applyAlignment="1">
      <alignment horizontal="left" vertical="top"/>
    </xf>
    <xf numFmtId="0" fontId="7" fillId="3" borderId="6" xfId="45" applyFont="1" applyFill="1" applyBorder="1" applyAlignment="1">
      <alignment horizontal="left" vertical="top"/>
    </xf>
    <xf numFmtId="0" fontId="7" fillId="3" borderId="2" xfId="45" applyFont="1" applyFill="1" applyBorder="1" applyAlignment="1">
      <alignment horizontal="left" vertical="top"/>
    </xf>
    <xf numFmtId="0" fontId="4" fillId="3" borderId="5" xfId="45" applyFont="1" applyFill="1" applyBorder="1" applyAlignment="1">
      <alignment horizontal="left" vertical="top" wrapText="1"/>
    </xf>
    <xf numFmtId="0" fontId="4" fillId="3" borderId="6" xfId="45" applyFont="1" applyFill="1" applyBorder="1" applyAlignment="1">
      <alignment horizontal="left" vertical="top" wrapText="1"/>
    </xf>
    <xf numFmtId="0" fontId="4" fillId="3" borderId="2" xfId="45" applyFont="1" applyFill="1" applyBorder="1" applyAlignment="1">
      <alignment horizontal="left" vertical="top" wrapText="1"/>
    </xf>
    <xf numFmtId="0" fontId="4" fillId="3" borderId="5" xfId="45" applyFont="1" applyFill="1" applyBorder="1" applyAlignment="1">
      <alignment horizontal="left" vertical="top"/>
    </xf>
    <xf numFmtId="0" fontId="4" fillId="3" borderId="6" xfId="45" applyFont="1" applyFill="1" applyBorder="1" applyAlignment="1">
      <alignment horizontal="left" vertical="top"/>
    </xf>
    <xf numFmtId="0" fontId="4" fillId="3" borderId="2" xfId="45" applyFont="1" applyFill="1" applyBorder="1" applyAlignment="1">
      <alignment horizontal="left" vertical="top"/>
    </xf>
    <xf numFmtId="0" fontId="4" fillId="0" borderId="6" xfId="1" applyFont="1" applyBorder="1" applyAlignment="1">
      <alignment horizontal="center" vertical="top" wrapText="1"/>
    </xf>
    <xf numFmtId="0" fontId="13" fillId="0" borderId="14" xfId="0" applyFont="1" applyFill="1" applyBorder="1" applyAlignment="1" applyProtection="1">
      <alignment horizontal="center" vertical="top" wrapText="1" readingOrder="1"/>
      <protection locked="0"/>
    </xf>
    <xf numFmtId="0" fontId="8" fillId="28" borderId="11" xfId="1" applyFont="1" applyFill="1" applyBorder="1" applyAlignment="1">
      <alignment horizontal="left" vertical="top" wrapText="1"/>
    </xf>
    <xf numFmtId="0" fontId="8" fillId="28" borderId="16" xfId="1" applyFont="1" applyFill="1" applyBorder="1" applyAlignment="1">
      <alignment horizontal="left" vertical="top" wrapText="1"/>
    </xf>
    <xf numFmtId="0" fontId="3" fillId="2" borderId="9" xfId="1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0" fontId="8" fillId="28" borderId="7" xfId="1" applyFont="1" applyFill="1" applyBorder="1" applyAlignment="1">
      <alignment horizontal="left" vertical="top" wrapText="1"/>
    </xf>
    <xf numFmtId="0" fontId="8" fillId="28" borderId="8" xfId="1" applyFont="1" applyFill="1" applyBorder="1" applyAlignment="1">
      <alignment horizontal="left" vertical="top" wrapText="1"/>
    </xf>
    <xf numFmtId="0" fontId="7" fillId="3" borderId="13" xfId="45" applyFont="1" applyFill="1" applyBorder="1" applyAlignment="1">
      <alignment horizontal="left" vertical="top"/>
    </xf>
    <xf numFmtId="0" fontId="7" fillId="3" borderId="15" xfId="45" applyFont="1" applyFill="1" applyBorder="1" applyAlignment="1">
      <alignment horizontal="left" vertical="top"/>
    </xf>
    <xf numFmtId="0" fontId="3" fillId="33" borderId="9" xfId="1" applyFont="1" applyFill="1" applyBorder="1" applyAlignment="1">
      <alignment horizontal="left" vertical="top" wrapText="1"/>
    </xf>
    <xf numFmtId="0" fontId="3" fillId="33" borderId="0" xfId="1" applyFont="1" applyFill="1" applyBorder="1" applyAlignment="1">
      <alignment horizontal="left" vertical="top" wrapText="1"/>
    </xf>
    <xf numFmtId="16" fontId="4" fillId="0" borderId="5" xfId="1" applyNumberFormat="1" applyFont="1" applyBorder="1" applyAlignment="1">
      <alignment horizontal="center"/>
    </xf>
    <xf numFmtId="16" fontId="4" fillId="0" borderId="6" xfId="1" applyNumberFormat="1" applyFont="1" applyBorder="1" applyAlignment="1">
      <alignment horizontal="center"/>
    </xf>
    <xf numFmtId="16" fontId="4" fillId="0" borderId="2" xfId="1" applyNumberFormat="1" applyFont="1" applyBorder="1" applyAlignment="1">
      <alignment horizontal="center"/>
    </xf>
    <xf numFmtId="0" fontId="4" fillId="3" borderId="5" xfId="1" applyFont="1" applyFill="1" applyBorder="1" applyAlignment="1">
      <alignment vertical="top"/>
    </xf>
    <xf numFmtId="0" fontId="4" fillId="3" borderId="2" xfId="1" applyFont="1" applyFill="1" applyBorder="1" applyAlignment="1">
      <alignment vertical="top"/>
    </xf>
    <xf numFmtId="0" fontId="7" fillId="3" borderId="14" xfId="1" applyFont="1" applyFill="1" applyBorder="1" applyAlignment="1">
      <alignment vertical="top"/>
    </xf>
    <xf numFmtId="0" fontId="4" fillId="3" borderId="15" xfId="1" applyFont="1" applyFill="1" applyBorder="1" applyAlignment="1">
      <alignment vertical="top"/>
    </xf>
    <xf numFmtId="0" fontId="4" fillId="3" borderId="6" xfId="1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left" vertical="top"/>
    </xf>
    <xf numFmtId="0" fontId="4" fillId="3" borderId="6" xfId="1" applyFont="1" applyFill="1" applyBorder="1" applyAlignment="1">
      <alignment horizontal="left" vertical="top" wrapText="1"/>
    </xf>
    <xf numFmtId="0" fontId="57" fillId="38" borderId="11" xfId="1" applyFont="1" applyFill="1" applyBorder="1" applyAlignment="1">
      <alignment horizontal="left" vertical="top" wrapText="1"/>
    </xf>
    <xf numFmtId="0" fontId="57" fillId="38" borderId="16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/>
    </xf>
    <xf numFmtId="0" fontId="36" fillId="0" borderId="6" xfId="0" applyFont="1" applyBorder="1" applyAlignment="1">
      <alignment vertical="top"/>
    </xf>
    <xf numFmtId="0" fontId="11" fillId="28" borderId="7" xfId="1" applyFont="1" applyFill="1" applyBorder="1" applyAlignment="1">
      <alignment vertical="top" wrapText="1"/>
    </xf>
    <xf numFmtId="0" fontId="10" fillId="28" borderId="8" xfId="0" applyFont="1" applyFill="1" applyBorder="1" applyAlignment="1"/>
    <xf numFmtId="0" fontId="10" fillId="28" borderId="10" xfId="0" applyFont="1" applyFill="1" applyBorder="1" applyAlignment="1"/>
    <xf numFmtId="0" fontId="4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7" fillId="3" borderId="1" xfId="1" applyFont="1" applyFill="1" applyBorder="1" applyAlignment="1">
      <alignment vertical="top" wrapText="1"/>
    </xf>
    <xf numFmtId="0" fontId="6" fillId="3" borderId="1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vertical="top" wrapText="1"/>
    </xf>
    <xf numFmtId="0" fontId="3" fillId="35" borderId="7" xfId="1" applyFont="1" applyFill="1" applyBorder="1" applyAlignment="1">
      <alignment vertical="top" wrapText="1"/>
    </xf>
    <xf numFmtId="0" fontId="0" fillId="35" borderId="8" xfId="0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 wrapText="1"/>
    </xf>
    <xf numFmtId="0" fontId="42" fillId="29" borderId="3" xfId="0" applyFont="1" applyFill="1" applyBorder="1" applyAlignment="1">
      <alignment horizontal="center" vertical="top"/>
    </xf>
    <xf numFmtId="0" fontId="33" fillId="29" borderId="27" xfId="0" applyFont="1" applyFill="1" applyBorder="1" applyAlignment="1">
      <alignment horizontal="center" vertical="top"/>
    </xf>
    <xf numFmtId="0" fontId="33" fillId="29" borderId="4" xfId="0" applyFont="1" applyFill="1" applyBorder="1" applyAlignment="1">
      <alignment horizontal="center" vertical="top"/>
    </xf>
    <xf numFmtId="49" fontId="34" fillId="3" borderId="5" xfId="39" applyNumberFormat="1" applyFont="1" applyFill="1" applyBorder="1" applyAlignment="1">
      <alignment horizontal="center" vertical="center" wrapText="1"/>
    </xf>
    <xf numFmtId="49" fontId="34" fillId="3" borderId="2" xfId="39" applyNumberFormat="1" applyFont="1" applyFill="1" applyBorder="1" applyAlignment="1">
      <alignment horizontal="center" vertical="center" wrapText="1"/>
    </xf>
    <xf numFmtId="0" fontId="8" fillId="28" borderId="7" xfId="1" applyFont="1" applyFill="1" applyBorder="1" applyAlignment="1">
      <alignment vertical="top" wrapText="1"/>
    </xf>
    <xf numFmtId="0" fontId="8" fillId="28" borderId="8" xfId="1" applyFont="1" applyFill="1" applyBorder="1" applyAlignment="1">
      <alignment vertical="top" wrapText="1"/>
    </xf>
    <xf numFmtId="0" fontId="57" fillId="38" borderId="7" xfId="1" applyFont="1" applyFill="1" applyBorder="1" applyAlignment="1">
      <alignment vertical="top"/>
    </xf>
    <xf numFmtId="0" fontId="58" fillId="38" borderId="8" xfId="0" applyFont="1" applyFill="1" applyBorder="1" applyAlignment="1">
      <alignment vertical="top"/>
    </xf>
    <xf numFmtId="0" fontId="9" fillId="28" borderId="8" xfId="0" applyFont="1" applyFill="1" applyBorder="1" applyAlignment="1"/>
    <xf numFmtId="0" fontId="4" fillId="0" borderId="1" xfId="1" applyFont="1" applyBorder="1" applyAlignment="1">
      <alignment horizontal="left" vertical="top" wrapText="1"/>
    </xf>
    <xf numFmtId="0" fontId="7" fillId="3" borderId="5" xfId="1" applyFont="1" applyFill="1" applyBorder="1" applyAlignment="1">
      <alignment horizontal="left" vertical="top" wrapText="1"/>
    </xf>
    <xf numFmtId="0" fontId="57" fillId="37" borderId="7" xfId="1" applyFont="1" applyFill="1" applyBorder="1" applyAlignment="1">
      <alignment vertical="top" wrapText="1"/>
    </xf>
    <xf numFmtId="0" fontId="58" fillId="37" borderId="8" xfId="0" applyFont="1" applyFill="1" applyBorder="1" applyAlignment="1">
      <alignment vertical="top" wrapText="1"/>
    </xf>
    <xf numFmtId="0" fontId="57" fillId="38" borderId="7" xfId="1" applyFont="1" applyFill="1" applyBorder="1" applyAlignment="1">
      <alignment vertical="top" wrapText="1"/>
    </xf>
    <xf numFmtId="0" fontId="58" fillId="38" borderId="8" xfId="0" applyFont="1" applyFill="1" applyBorder="1" applyAlignment="1">
      <alignment vertical="top" wrapText="1"/>
    </xf>
    <xf numFmtId="0" fontId="0" fillId="35" borderId="10" xfId="0" applyFill="1" applyBorder="1" applyAlignment="1">
      <alignment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" fillId="29" borderId="7" xfId="1" applyFont="1" applyFill="1" applyBorder="1" applyAlignment="1">
      <alignment vertical="top" wrapText="1"/>
    </xf>
    <xf numFmtId="0" fontId="10" fillId="29" borderId="8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16" fontId="4" fillId="0" borderId="5" xfId="1" applyNumberFormat="1" applyFont="1" applyFill="1" applyBorder="1" applyAlignment="1">
      <alignment horizontal="left" vertical="top" wrapText="1"/>
    </xf>
    <xf numFmtId="16" fontId="4" fillId="0" borderId="6" xfId="1" applyNumberFormat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7" fillId="3" borderId="2" xfId="1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0" fontId="5" fillId="3" borderId="5" xfId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4" fillId="3" borderId="11" xfId="1" applyFont="1" applyFill="1" applyBorder="1" applyAlignment="1">
      <alignment horizontal="left" vertical="top" wrapText="1"/>
    </xf>
    <xf numFmtId="0" fontId="4" fillId="3" borderId="9" xfId="1" applyFont="1" applyFill="1" applyBorder="1" applyAlignment="1">
      <alignment horizontal="left" vertical="top" wrapText="1"/>
    </xf>
    <xf numFmtId="49" fontId="4" fillId="3" borderId="5" xfId="2" applyNumberFormat="1" applyFont="1" applyFill="1" applyBorder="1" applyAlignment="1">
      <alignment horizontal="left" vertical="top"/>
    </xf>
    <xf numFmtId="49" fontId="4" fillId="3" borderId="2" xfId="2" applyNumberFormat="1" applyFont="1" applyFill="1" applyBorder="1" applyAlignment="1">
      <alignment horizontal="left" vertical="top"/>
    </xf>
    <xf numFmtId="9" fontId="7" fillId="3" borderId="5" xfId="2" applyNumberFormat="1" applyFont="1" applyFill="1" applyBorder="1" applyAlignment="1">
      <alignment vertical="top" wrapText="1"/>
    </xf>
    <xf numFmtId="9" fontId="7" fillId="3" borderId="2" xfId="2" applyNumberFormat="1" applyFont="1" applyFill="1" applyBorder="1" applyAlignment="1">
      <alignment vertical="top" wrapText="1"/>
    </xf>
    <xf numFmtId="0" fontId="4" fillId="3" borderId="5" xfId="2" applyFont="1" applyFill="1" applyBorder="1" applyAlignment="1">
      <alignment vertical="top" wrapText="1"/>
    </xf>
    <xf numFmtId="0" fontId="4" fillId="3" borderId="2" xfId="2" applyFont="1" applyFill="1" applyBorder="1" applyAlignment="1">
      <alignment vertical="top" wrapText="1"/>
    </xf>
    <xf numFmtId="49" fontId="4" fillId="3" borderId="5" xfId="1" applyNumberFormat="1" applyFont="1" applyFill="1" applyBorder="1" applyAlignment="1">
      <alignment horizontal="left" vertical="top" wrapText="1"/>
    </xf>
    <xf numFmtId="0" fontId="36" fillId="0" borderId="2" xfId="0" applyFont="1" applyBorder="1" applyAlignment="1">
      <alignment vertical="top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vertical="center" wrapText="1"/>
    </xf>
    <xf numFmtId="0" fontId="7" fillId="3" borderId="6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vertical="center" wrapText="1"/>
    </xf>
    <xf numFmtId="0" fontId="4" fillId="3" borderId="5" xfId="1" applyFont="1" applyFill="1" applyBorder="1" applyAlignment="1">
      <alignment vertical="center" wrapText="1"/>
    </xf>
    <xf numFmtId="0" fontId="4" fillId="3" borderId="6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top" wrapText="1"/>
    </xf>
    <xf numFmtId="0" fontId="4" fillId="3" borderId="5" xfId="1" applyFont="1" applyFill="1" applyBorder="1" applyAlignment="1">
      <alignment wrapText="1"/>
    </xf>
    <xf numFmtId="0" fontId="36" fillId="0" borderId="6" xfId="0" applyFont="1" applyBorder="1" applyAlignment="1">
      <alignment wrapText="1"/>
    </xf>
    <xf numFmtId="0" fontId="4" fillId="3" borderId="5" xfId="46" applyFont="1" applyFill="1" applyBorder="1" applyAlignment="1">
      <alignment horizontal="left" vertical="top"/>
    </xf>
    <xf numFmtId="0" fontId="34" fillId="3" borderId="5" xfId="1" applyFont="1" applyFill="1" applyBorder="1" applyAlignment="1">
      <alignment wrapText="1"/>
    </xf>
    <xf numFmtId="0" fontId="34" fillId="3" borderId="2" xfId="1" applyFont="1" applyFill="1" applyBorder="1" applyAlignment="1">
      <alignment wrapText="1"/>
    </xf>
    <xf numFmtId="0" fontId="36" fillId="3" borderId="2" xfId="0" applyFont="1" applyFill="1" applyBorder="1" applyAlignment="1">
      <alignment wrapText="1"/>
    </xf>
    <xf numFmtId="0" fontId="34" fillId="3" borderId="5" xfId="39" applyFont="1" applyFill="1" applyBorder="1" applyAlignment="1">
      <alignment horizontal="left" vertical="center" wrapText="1"/>
    </xf>
    <xf numFmtId="0" fontId="34" fillId="3" borderId="2" xfId="39" applyFont="1" applyFill="1" applyBorder="1" applyAlignment="1">
      <alignment horizontal="left" vertical="center" wrapText="1"/>
    </xf>
    <xf numFmtId="0" fontId="4" fillId="3" borderId="12" xfId="1" applyFont="1" applyFill="1" applyBorder="1" applyAlignment="1">
      <alignment horizontal="left" vertical="top" wrapText="1"/>
    </xf>
    <xf numFmtId="0" fontId="0" fillId="28" borderId="8" xfId="0" applyFill="1" applyBorder="1" applyAlignment="1"/>
    <xf numFmtId="0" fontId="4" fillId="3" borderId="5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7" fillId="3" borderId="5" xfId="1" applyFont="1" applyFill="1" applyBorder="1" applyAlignment="1">
      <alignment wrapText="1"/>
    </xf>
    <xf numFmtId="0" fontId="7" fillId="3" borderId="2" xfId="1" applyFont="1" applyFill="1" applyBorder="1" applyAlignment="1">
      <alignment wrapText="1"/>
    </xf>
    <xf numFmtId="0" fontId="4" fillId="3" borderId="2" xfId="1" applyFont="1" applyFill="1" applyBorder="1" applyAlignment="1">
      <alignment wrapText="1"/>
    </xf>
    <xf numFmtId="0" fontId="4" fillId="3" borderId="6" xfId="1" applyFont="1" applyFill="1" applyBorder="1" applyAlignment="1">
      <alignment wrapText="1"/>
    </xf>
    <xf numFmtId="49" fontId="34" fillId="3" borderId="6" xfId="39" applyNumberFormat="1" applyFont="1" applyFill="1" applyBorder="1" applyAlignment="1">
      <alignment horizontal="center" vertical="center" wrapText="1"/>
    </xf>
    <xf numFmtId="0" fontId="35" fillId="3" borderId="6" xfId="39" applyFont="1" applyFill="1" applyBorder="1" applyAlignment="1">
      <alignment horizontal="left" vertical="center" wrapText="1"/>
    </xf>
    <xf numFmtId="0" fontId="35" fillId="3" borderId="2" xfId="39" applyFont="1" applyFill="1" applyBorder="1" applyAlignment="1">
      <alignment horizontal="left" vertical="center" wrapText="1"/>
    </xf>
    <xf numFmtId="0" fontId="34" fillId="3" borderId="6" xfId="1" applyFont="1" applyFill="1" applyBorder="1" applyAlignment="1">
      <alignment wrapText="1"/>
    </xf>
    <xf numFmtId="0" fontId="36" fillId="0" borderId="6" xfId="0" applyFont="1" applyBorder="1" applyAlignment="1">
      <alignment horizontal="center" vertical="top" wrapText="1"/>
    </xf>
    <xf numFmtId="0" fontId="4" fillId="3" borderId="5" xfId="46" applyFont="1" applyFill="1" applyBorder="1" applyAlignment="1">
      <alignment vertical="top" wrapText="1"/>
    </xf>
    <xf numFmtId="0" fontId="36" fillId="3" borderId="6" xfId="0" applyFont="1" applyFill="1" applyBorder="1" applyAlignment="1">
      <alignment vertical="top" wrapText="1"/>
    </xf>
    <xf numFmtId="0" fontId="36" fillId="3" borderId="6" xfId="0" applyFont="1" applyFill="1" applyBorder="1" applyAlignment="1">
      <alignment horizontal="left" vertical="top"/>
    </xf>
    <xf numFmtId="0" fontId="34" fillId="3" borderId="1" xfId="1" applyFont="1" applyFill="1" applyBorder="1" applyAlignment="1">
      <alignment wrapText="1"/>
    </xf>
    <xf numFmtId="0" fontId="36" fillId="3" borderId="1" xfId="0" applyFont="1" applyFill="1" applyBorder="1" applyAlignment="1">
      <alignment wrapText="1"/>
    </xf>
    <xf numFmtId="0" fontId="34" fillId="3" borderId="6" xfId="39" applyFont="1" applyFill="1" applyBorder="1" applyAlignment="1">
      <alignment horizontal="left" vertical="center" wrapText="1"/>
    </xf>
    <xf numFmtId="0" fontId="36" fillId="3" borderId="6" xfId="0" applyFont="1" applyFill="1" applyBorder="1" applyAlignment="1"/>
    <xf numFmtId="0" fontId="35" fillId="3" borderId="5" xfId="39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10" xfId="1" applyFont="1" applyFill="1" applyBorder="1" applyAlignment="1">
      <alignment horizontal="left" vertical="top" wrapText="1"/>
    </xf>
    <xf numFmtId="0" fontId="7" fillId="3" borderId="5" xfId="1" applyFont="1" applyFill="1" applyBorder="1" applyAlignment="1">
      <alignment horizontal="left" vertical="top"/>
    </xf>
    <xf numFmtId="0" fontId="7" fillId="3" borderId="2" xfId="1" applyFont="1" applyFill="1" applyBorder="1" applyAlignment="1">
      <alignment horizontal="left" vertical="top"/>
    </xf>
    <xf numFmtId="0" fontId="6" fillId="3" borderId="13" xfId="1" applyFont="1" applyFill="1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3" borderId="15" xfId="0" applyFill="1" applyBorder="1" applyAlignment="1">
      <alignment vertical="top"/>
    </xf>
    <xf numFmtId="0" fontId="5" fillId="3" borderId="5" xfId="1" applyFont="1" applyFill="1" applyBorder="1" applyAlignment="1">
      <alignment vertical="top" wrapText="1"/>
    </xf>
    <xf numFmtId="0" fontId="0" fillId="3" borderId="6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11" fillId="2" borderId="7" xfId="1" applyFont="1" applyFill="1" applyBorder="1" applyAlignment="1">
      <alignment vertical="top" wrapText="1"/>
    </xf>
    <xf numFmtId="0" fontId="0" fillId="0" borderId="8" xfId="0" applyBorder="1" applyAlignment="1"/>
    <xf numFmtId="0" fontId="0" fillId="0" borderId="10" xfId="0" applyBorder="1" applyAlignment="1"/>
    <xf numFmtId="0" fontId="8" fillId="28" borderId="10" xfId="1" applyFont="1" applyFill="1" applyBorder="1" applyAlignment="1">
      <alignment vertical="top" wrapText="1"/>
    </xf>
    <xf numFmtId="0" fontId="0" fillId="28" borderId="10" xfId="0" applyFill="1" applyBorder="1" applyAlignment="1"/>
    <xf numFmtId="0" fontId="4" fillId="3" borderId="2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top"/>
    </xf>
    <xf numFmtId="0" fontId="7" fillId="3" borderId="2" xfId="1" applyFont="1" applyFill="1" applyBorder="1" applyAlignment="1">
      <alignment vertical="top"/>
    </xf>
    <xf numFmtId="49" fontId="34" fillId="3" borderId="1" xfId="39" applyNumberFormat="1" applyFont="1" applyFill="1" applyBorder="1" applyAlignment="1">
      <alignment horizontal="center" vertical="center" wrapText="1"/>
    </xf>
    <xf numFmtId="0" fontId="35" fillId="3" borderId="1" xfId="39" applyFont="1" applyFill="1" applyBorder="1" applyAlignment="1">
      <alignment horizontal="left" vertical="top" wrapText="1"/>
    </xf>
    <xf numFmtId="0" fontId="7" fillId="3" borderId="5" xfId="1" applyFont="1" applyFill="1" applyBorder="1" applyAlignment="1">
      <alignment vertical="top"/>
    </xf>
    <xf numFmtId="0" fontId="36" fillId="0" borderId="5" xfId="0" applyFont="1" applyFill="1" applyBorder="1" applyAlignment="1"/>
    <xf numFmtId="0" fontId="36" fillId="0" borderId="2" xfId="0" applyFont="1" applyFill="1" applyBorder="1" applyAlignment="1"/>
    <xf numFmtId="0" fontId="9" fillId="28" borderId="10" xfId="0" applyFont="1" applyFill="1" applyBorder="1" applyAlignment="1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4" fillId="0" borderId="5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49" fontId="4" fillId="0" borderId="1" xfId="2" applyNumberFormat="1" applyFont="1" applyFill="1" applyBorder="1" applyAlignment="1">
      <alignment horizontal="left" vertical="top"/>
    </xf>
    <xf numFmtId="0" fontId="7" fillId="3" borderId="5" xfId="2" applyFont="1" applyFill="1" applyBorder="1" applyAlignment="1">
      <alignment vertical="top" wrapText="1"/>
    </xf>
    <xf numFmtId="0" fontId="7" fillId="3" borderId="2" xfId="2" applyFont="1" applyFill="1" applyBorder="1" applyAlignment="1">
      <alignment vertical="top" wrapText="1"/>
    </xf>
    <xf numFmtId="49" fontId="4" fillId="3" borderId="6" xfId="1" applyNumberFormat="1" applyFont="1" applyFill="1" applyBorder="1" applyAlignment="1">
      <alignment horizontal="left" vertical="top" wrapText="1"/>
    </xf>
    <xf numFmtId="49" fontId="4" fillId="3" borderId="2" xfId="1" applyNumberFormat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vertical="top"/>
    </xf>
    <xf numFmtId="0" fontId="4" fillId="3" borderId="6" xfId="0" applyFont="1" applyFill="1" applyBorder="1" applyAlignment="1">
      <alignment vertical="top" wrapText="1"/>
    </xf>
    <xf numFmtId="0" fontId="4" fillId="3" borderId="6" xfId="1" applyFont="1" applyFill="1" applyBorder="1" applyAlignment="1">
      <alignment vertical="top"/>
    </xf>
    <xf numFmtId="49" fontId="4" fillId="0" borderId="1" xfId="2" applyNumberFormat="1" applyFont="1" applyFill="1" applyBorder="1" applyAlignment="1">
      <alignment horizontal="left" vertical="top" wrapText="1"/>
    </xf>
    <xf numFmtId="0" fontId="7" fillId="3" borderId="1" xfId="2" applyFont="1" applyFill="1" applyBorder="1" applyAlignment="1">
      <alignment vertical="top" wrapText="1"/>
    </xf>
    <xf numFmtId="0" fontId="4" fillId="3" borderId="6" xfId="2" applyFont="1" applyFill="1" applyBorder="1" applyAlignment="1">
      <alignment vertical="top" wrapText="1"/>
    </xf>
    <xf numFmtId="49" fontId="4" fillId="3" borderId="1" xfId="1" applyNumberFormat="1" applyFont="1" applyFill="1" applyBorder="1" applyAlignment="1">
      <alignment horizontal="left" vertical="top" wrapText="1"/>
    </xf>
    <xf numFmtId="0" fontId="36" fillId="0" borderId="1" xfId="0" applyFont="1" applyBorder="1" applyAlignment="1"/>
    <xf numFmtId="0" fontId="34" fillId="3" borderId="5" xfId="39" applyFont="1" applyFill="1" applyBorder="1" applyAlignment="1">
      <alignment horizontal="left" vertical="top" wrapText="1"/>
    </xf>
    <xf numFmtId="0" fontId="34" fillId="3" borderId="2" xfId="39" applyFont="1" applyFill="1" applyBorder="1" applyAlignment="1">
      <alignment horizontal="left" vertical="top" wrapText="1"/>
    </xf>
    <xf numFmtId="0" fontId="7" fillId="3" borderId="13" xfId="1" applyFont="1" applyFill="1" applyBorder="1" applyAlignment="1">
      <alignment vertical="top"/>
    </xf>
    <xf numFmtId="0" fontId="7" fillId="3" borderId="15" xfId="1" applyFont="1" applyFill="1" applyBorder="1" applyAlignment="1">
      <alignment vertical="top"/>
    </xf>
    <xf numFmtId="0" fontId="4" fillId="0" borderId="5" xfId="1" applyFont="1" applyBorder="1" applyAlignment="1">
      <alignment horizontal="left" vertical="top"/>
    </xf>
    <xf numFmtId="0" fontId="4" fillId="0" borderId="6" xfId="1" applyFont="1" applyBorder="1" applyAlignment="1">
      <alignment horizontal="left" vertical="top"/>
    </xf>
    <xf numFmtId="0" fontId="12" fillId="3" borderId="5" xfId="1" applyFont="1" applyFill="1" applyBorder="1" applyAlignment="1">
      <alignment vertical="top" wrapText="1"/>
    </xf>
    <xf numFmtId="0" fontId="36" fillId="3" borderId="6" xfId="0" applyFont="1" applyFill="1" applyBorder="1" applyAlignment="1">
      <alignment vertical="top"/>
    </xf>
    <xf numFmtId="0" fontId="36" fillId="3" borderId="14" xfId="0" applyFont="1" applyFill="1" applyBorder="1" applyAlignment="1">
      <alignment vertical="top"/>
    </xf>
    <xf numFmtId="0" fontId="4" fillId="3" borderId="7" xfId="1" applyFont="1" applyFill="1" applyBorder="1" applyAlignment="1">
      <alignment horizontal="left" vertical="top" wrapText="1"/>
    </xf>
    <xf numFmtId="0" fontId="36" fillId="3" borderId="7" xfId="0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/>
    </xf>
    <xf numFmtId="0" fontId="3" fillId="2" borderId="7" xfId="1" applyFont="1" applyFill="1" applyBorder="1" applyAlignment="1">
      <alignment vertical="top" wrapText="1"/>
    </xf>
    <xf numFmtId="0" fontId="10" fillId="0" borderId="8" xfId="0" applyFont="1" applyBorder="1" applyAlignment="1"/>
    <xf numFmtId="0" fontId="10" fillId="0" borderId="10" xfId="0" applyFont="1" applyBorder="1" applyAlignment="1"/>
    <xf numFmtId="0" fontId="36" fillId="3" borderId="15" xfId="0" applyFont="1" applyFill="1" applyBorder="1" applyAlignment="1">
      <alignment vertical="top"/>
    </xf>
    <xf numFmtId="0" fontId="36" fillId="3" borderId="1" xfId="0" applyFont="1" applyFill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wrapText="1"/>
    </xf>
    <xf numFmtId="49" fontId="34" fillId="0" borderId="6" xfId="39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36" fillId="0" borderId="2" xfId="0" applyFont="1" applyBorder="1" applyAlignment="1">
      <alignment horizontal="center"/>
    </xf>
    <xf numFmtId="0" fontId="7" fillId="3" borderId="5" xfId="46" applyFont="1" applyFill="1" applyBorder="1" applyAlignment="1">
      <alignment vertical="top"/>
    </xf>
    <xf numFmtId="0" fontId="7" fillId="3" borderId="2" xfId="46" applyFont="1" applyFill="1" applyBorder="1" applyAlignment="1">
      <alignment vertical="top"/>
    </xf>
    <xf numFmtId="0" fontId="4" fillId="3" borderId="2" xfId="46" applyFont="1" applyFill="1" applyBorder="1" applyAlignment="1">
      <alignment vertical="top" wrapText="1"/>
    </xf>
    <xf numFmtId="0" fontId="4" fillId="3" borderId="2" xfId="46" applyFont="1" applyFill="1" applyBorder="1" applyAlignment="1">
      <alignment horizontal="left" vertical="top"/>
    </xf>
    <xf numFmtId="0" fontId="7" fillId="3" borderId="2" xfId="1" applyFont="1" applyFill="1" applyBorder="1" applyAlignment="1"/>
    <xf numFmtId="49" fontId="4" fillId="0" borderId="1" xfId="1" applyNumberFormat="1" applyFont="1" applyBorder="1" applyAlignment="1">
      <alignment horizontal="left" vertical="top"/>
    </xf>
    <xf numFmtId="9" fontId="7" fillId="3" borderId="1" xfId="2" applyNumberFormat="1" applyFont="1" applyFill="1" applyBorder="1" applyAlignment="1">
      <alignment vertical="top" wrapText="1"/>
    </xf>
    <xf numFmtId="49" fontId="4" fillId="0" borderId="5" xfId="2" applyNumberFormat="1" applyFont="1" applyFill="1" applyBorder="1" applyAlignment="1">
      <alignment horizontal="left" vertical="top"/>
    </xf>
    <xf numFmtId="49" fontId="4" fillId="0" borderId="6" xfId="1" applyNumberFormat="1" applyFont="1" applyBorder="1" applyAlignment="1">
      <alignment horizontal="left" vertical="top"/>
    </xf>
    <xf numFmtId="0" fontId="36" fillId="0" borderId="6" xfId="0" applyFont="1" applyBorder="1" applyAlignment="1">
      <alignment horizontal="left" vertical="top"/>
    </xf>
    <xf numFmtId="0" fontId="7" fillId="3" borderId="1" xfId="1" applyFont="1" applyFill="1" applyBorder="1" applyAlignment="1">
      <alignment vertical="center"/>
    </xf>
    <xf numFmtId="0" fontId="4" fillId="3" borderId="28" xfId="1" applyFont="1" applyFill="1" applyBorder="1" applyAlignment="1">
      <alignment horizontal="left" wrapText="1"/>
    </xf>
    <xf numFmtId="0" fontId="34" fillId="3" borderId="5" xfId="1" applyFont="1" applyFill="1" applyBorder="1" applyAlignment="1">
      <alignment vertical="top" wrapText="1"/>
    </xf>
    <xf numFmtId="0" fontId="34" fillId="3" borderId="2" xfId="1" applyFont="1" applyFill="1" applyBorder="1" applyAlignment="1">
      <alignment vertical="top" wrapText="1"/>
    </xf>
    <xf numFmtId="0" fontId="4" fillId="0" borderId="1" xfId="1" applyFont="1" applyBorder="1" applyAlignment="1">
      <alignment horizontal="left" vertical="top"/>
    </xf>
    <xf numFmtId="0" fontId="36" fillId="0" borderId="6" xfId="0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9" fontId="7" fillId="3" borderId="1" xfId="2" applyNumberFormat="1" applyFont="1" applyFill="1" applyBorder="1" applyAlignment="1">
      <alignment vertical="top"/>
    </xf>
    <xf numFmtId="0" fontId="36" fillId="0" borderId="2" xfId="0" applyFont="1" applyBorder="1" applyAlignment="1">
      <alignment horizontal="center" wrapText="1"/>
    </xf>
    <xf numFmtId="0" fontId="36" fillId="0" borderId="1" xfId="0" applyFont="1" applyBorder="1" applyAlignment="1">
      <alignment horizontal="center" vertical="center"/>
    </xf>
    <xf numFmtId="0" fontId="8" fillId="34" borderId="9" xfId="1" applyFont="1" applyFill="1" applyBorder="1" applyAlignment="1">
      <alignment vertical="top" wrapText="1"/>
    </xf>
    <xf numFmtId="0" fontId="9" fillId="34" borderId="0" xfId="0" applyFont="1" applyFill="1" applyBorder="1" applyAlignment="1"/>
    <xf numFmtId="0" fontId="0" fillId="34" borderId="0" xfId="0" applyFill="1" applyAlignment="1"/>
    <xf numFmtId="0" fontId="3" fillId="35" borderId="1" xfId="1" applyFont="1" applyFill="1" applyBorder="1" applyAlignment="1">
      <alignment vertical="top" wrapText="1"/>
    </xf>
    <xf numFmtId="0" fontId="0" fillId="35" borderId="1" xfId="0" applyFill="1" applyBorder="1" applyAlignment="1">
      <alignment vertical="top" wrapText="1"/>
    </xf>
    <xf numFmtId="0" fontId="0" fillId="35" borderId="1" xfId="0" applyFill="1" applyBorder="1" applyAlignment="1"/>
    <xf numFmtId="0" fontId="3" fillId="29" borderId="1" xfId="1" applyFont="1" applyFill="1" applyBorder="1" applyAlignment="1">
      <alignment vertical="top" wrapText="1"/>
    </xf>
    <xf numFmtId="0" fontId="10" fillId="29" borderId="1" xfId="0" applyFont="1" applyFill="1" applyBorder="1" applyAlignment="1">
      <alignment vertical="top" wrapText="1"/>
    </xf>
    <xf numFmtId="0" fontId="0" fillId="29" borderId="1" xfId="0" applyFill="1" applyBorder="1" applyAlignment="1"/>
    <xf numFmtId="0" fontId="32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0" fillId="35" borderId="8" xfId="0" applyFill="1" applyBorder="1" applyAlignment="1"/>
    <xf numFmtId="0" fontId="0" fillId="35" borderId="10" xfId="0" applyFill="1" applyBorder="1" applyAlignment="1"/>
    <xf numFmtId="0" fontId="0" fillId="29" borderId="8" xfId="0" applyFill="1" applyBorder="1" applyAlignment="1"/>
    <xf numFmtId="0" fontId="0" fillId="29" borderId="10" xfId="0" applyFill="1" applyBorder="1" applyAlignment="1"/>
    <xf numFmtId="0" fontId="36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3" borderId="1" xfId="0" applyFont="1" applyFill="1" applyBorder="1" applyAlignment="1">
      <alignment horizontal="center"/>
    </xf>
    <xf numFmtId="0" fontId="57" fillId="40" borderId="7" xfId="1" applyFont="1" applyFill="1" applyBorder="1" applyAlignment="1">
      <alignment vertical="top" wrapText="1"/>
    </xf>
    <xf numFmtId="0" fontId="58" fillId="40" borderId="8" xfId="0" applyFont="1" applyFill="1" applyBorder="1" applyAlignment="1">
      <alignment vertical="top" wrapText="1"/>
    </xf>
    <xf numFmtId="0" fontId="58" fillId="40" borderId="8" xfId="0" applyFont="1" applyFill="1" applyBorder="1" applyAlignment="1"/>
    <xf numFmtId="0" fontId="58" fillId="40" borderId="10" xfId="0" applyFont="1" applyFill="1" applyBorder="1" applyAlignment="1"/>
    <xf numFmtId="0" fontId="55" fillId="39" borderId="7" xfId="1" applyFont="1" applyFill="1" applyBorder="1" applyAlignment="1">
      <alignment vertical="top" wrapText="1"/>
    </xf>
    <xf numFmtId="0" fontId="56" fillId="39" borderId="8" xfId="0" applyFont="1" applyFill="1" applyBorder="1" applyAlignment="1"/>
    <xf numFmtId="0" fontId="56" fillId="39" borderId="10" xfId="0" applyFont="1" applyFill="1" applyBorder="1" applyAlignment="1"/>
    <xf numFmtId="0" fontId="36" fillId="3" borderId="5" xfId="0" applyFont="1" applyFill="1" applyBorder="1" applyAlignment="1">
      <alignment horizontal="center"/>
    </xf>
    <xf numFmtId="0" fontId="36" fillId="3" borderId="2" xfId="0" applyFont="1" applyFill="1" applyBorder="1" applyAlignment="1">
      <alignment horizontal="center"/>
    </xf>
    <xf numFmtId="0" fontId="36" fillId="3" borderId="6" xfId="0" applyFont="1" applyFill="1" applyBorder="1" applyAlignment="1">
      <alignment horizontal="center"/>
    </xf>
    <xf numFmtId="0" fontId="57" fillId="30" borderId="7" xfId="1" applyFont="1" applyFill="1" applyBorder="1" applyAlignment="1">
      <alignment vertical="top" wrapText="1"/>
    </xf>
    <xf numFmtId="0" fontId="58" fillId="30" borderId="8" xfId="0" applyFont="1" applyFill="1" applyBorder="1" applyAlignment="1">
      <alignment vertical="top" wrapText="1"/>
    </xf>
    <xf numFmtId="0" fontId="58" fillId="30" borderId="8" xfId="0" applyFont="1" applyFill="1" applyBorder="1" applyAlignment="1"/>
    <xf numFmtId="0" fontId="58" fillId="30" borderId="10" xfId="0" applyFont="1" applyFill="1" applyBorder="1" applyAlignment="1"/>
    <xf numFmtId="0" fontId="57" fillId="28" borderId="1" xfId="1" applyFont="1" applyFill="1" applyBorder="1" applyAlignment="1">
      <alignment vertical="top" wrapText="1"/>
    </xf>
    <xf numFmtId="0" fontId="58" fillId="28" borderId="1" xfId="0" applyFont="1" applyFill="1" applyBorder="1" applyAlignment="1">
      <alignment vertical="top" wrapText="1"/>
    </xf>
    <xf numFmtId="0" fontId="58" fillId="28" borderId="1" xfId="0" applyFont="1" applyFill="1" applyBorder="1" applyAlignment="1"/>
    <xf numFmtId="0" fontId="57" fillId="30" borderId="1" xfId="1" applyFont="1" applyFill="1" applyBorder="1" applyAlignment="1">
      <alignment vertical="top" wrapText="1"/>
    </xf>
    <xf numFmtId="0" fontId="58" fillId="30" borderId="1" xfId="0" applyFont="1" applyFill="1" applyBorder="1" applyAlignment="1">
      <alignment vertical="top" wrapText="1"/>
    </xf>
    <xf numFmtId="0" fontId="58" fillId="30" borderId="1" xfId="0" applyFont="1" applyFill="1" applyBorder="1" applyAlignment="1"/>
    <xf numFmtId="0" fontId="57" fillId="40" borderId="7" xfId="1" applyFont="1" applyFill="1" applyBorder="1" applyAlignment="1">
      <alignment vertical="top"/>
    </xf>
    <xf numFmtId="0" fontId="58" fillId="40" borderId="8" xfId="0" applyFont="1" applyFill="1" applyBorder="1" applyAlignment="1">
      <alignment vertical="top"/>
    </xf>
    <xf numFmtId="4" fontId="61" fillId="3" borderId="1" xfId="0" applyNumberFormat="1" applyFont="1" applyFill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4" fontId="61" fillId="3" borderId="5" xfId="0" applyNumberFormat="1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/>
    </xf>
    <xf numFmtId="0" fontId="57" fillId="28" borderId="7" xfId="1" applyFont="1" applyFill="1" applyBorder="1" applyAlignment="1">
      <alignment vertical="top" wrapText="1"/>
    </xf>
    <xf numFmtId="0" fontId="58" fillId="28" borderId="8" xfId="0" applyFont="1" applyFill="1" applyBorder="1" applyAlignment="1">
      <alignment vertical="top" wrapText="1"/>
    </xf>
    <xf numFmtId="0" fontId="58" fillId="28" borderId="8" xfId="0" applyFont="1" applyFill="1" applyBorder="1" applyAlignment="1"/>
    <xf numFmtId="0" fontId="58" fillId="28" borderId="10" xfId="0" applyFont="1" applyFill="1" applyBorder="1" applyAlignment="1"/>
    <xf numFmtId="0" fontId="4" fillId="3" borderId="5" xfId="1" applyFont="1" applyFill="1" applyBorder="1" applyAlignment="1">
      <alignment horizontal="center" vertical="top" wrapText="1"/>
    </xf>
    <xf numFmtId="0" fontId="4" fillId="3" borderId="2" xfId="1" applyFont="1" applyFill="1" applyBorder="1" applyAlignment="1">
      <alignment horizontal="center" vertical="top" wrapText="1"/>
    </xf>
    <xf numFmtId="4" fontId="36" fillId="3" borderId="5" xfId="0" applyNumberFormat="1" applyFont="1" applyFill="1" applyBorder="1" applyAlignment="1"/>
    <xf numFmtId="0" fontId="36" fillId="0" borderId="6" xfId="0" applyFont="1" applyBorder="1" applyAlignment="1">
      <alignment horizontal="center" vertical="center"/>
    </xf>
    <xf numFmtId="0" fontId="3" fillId="42" borderId="7" xfId="1" applyFont="1" applyFill="1" applyBorder="1" applyAlignment="1">
      <alignment horizontal="left" vertical="top"/>
    </xf>
    <xf numFmtId="0" fontId="3" fillId="42" borderId="8" xfId="1" applyFont="1" applyFill="1" applyBorder="1" applyAlignment="1">
      <alignment horizontal="left" vertical="top"/>
    </xf>
    <xf numFmtId="0" fontId="3" fillId="42" borderId="10" xfId="1" applyFont="1" applyFill="1" applyBorder="1" applyAlignment="1">
      <alignment horizontal="left" vertical="top"/>
    </xf>
    <xf numFmtId="0" fontId="3" fillId="41" borderId="7" xfId="1" applyFont="1" applyFill="1" applyBorder="1" applyAlignment="1">
      <alignment vertical="top" wrapText="1"/>
    </xf>
    <xf numFmtId="0" fontId="10" fillId="41" borderId="8" xfId="0" applyFont="1" applyFill="1" applyBorder="1" applyAlignment="1">
      <alignment vertical="top" wrapText="1"/>
    </xf>
    <xf numFmtId="0" fontId="10" fillId="41" borderId="10" xfId="0" applyFont="1" applyFill="1" applyBorder="1" applyAlignment="1">
      <alignment vertical="top" wrapText="1"/>
    </xf>
    <xf numFmtId="0" fontId="35" fillId="3" borderId="5" xfId="39" applyFont="1" applyFill="1" applyBorder="1" applyAlignment="1">
      <alignment horizontal="left" vertical="top" wrapText="1"/>
    </xf>
    <xf numFmtId="0" fontId="34" fillId="3" borderId="6" xfId="39" applyFont="1" applyFill="1" applyBorder="1" applyAlignment="1">
      <alignment horizontal="left" vertical="top" wrapText="1"/>
    </xf>
    <xf numFmtId="0" fontId="36" fillId="0" borderId="5" xfId="0" applyFont="1" applyBorder="1" applyAlignment="1">
      <alignment vertical="top" wrapText="1"/>
    </xf>
    <xf numFmtId="4" fontId="36" fillId="0" borderId="5" xfId="0" applyNumberFormat="1" applyFont="1" applyBorder="1" applyAlignment="1">
      <alignment horizontal="right" vertical="top"/>
    </xf>
    <xf numFmtId="4" fontId="36" fillId="0" borderId="2" xfId="0" applyNumberFormat="1" applyFont="1" applyBorder="1" applyAlignment="1">
      <alignment horizontal="right" vertical="top"/>
    </xf>
    <xf numFmtId="4" fontId="36" fillId="0" borderId="5" xfId="0" applyNumberFormat="1" applyFont="1" applyBorder="1" applyAlignment="1">
      <alignment horizontal="center" vertical="top"/>
    </xf>
    <xf numFmtId="4" fontId="36" fillId="0" borderId="2" xfId="0" applyNumberFormat="1" applyFont="1" applyBorder="1" applyAlignment="1">
      <alignment horizontal="center" vertical="top"/>
    </xf>
    <xf numFmtId="0" fontId="36" fillId="0" borderId="5" xfId="0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7" fillId="3" borderId="6" xfId="1" applyFont="1" applyFill="1" applyBorder="1" applyAlignment="1">
      <alignment horizontal="left" vertical="top"/>
    </xf>
    <xf numFmtId="0" fontId="55" fillId="32" borderId="9" xfId="1" applyFont="1" applyFill="1" applyBorder="1" applyAlignment="1">
      <alignment horizontal="center" vertical="top" wrapText="1"/>
    </xf>
    <xf numFmtId="0" fontId="55" fillId="32" borderId="0" xfId="1" applyFont="1" applyFill="1" applyBorder="1" applyAlignment="1">
      <alignment horizontal="center" vertical="top" wrapText="1"/>
    </xf>
    <xf numFmtId="0" fontId="57" fillId="45" borderId="9" xfId="1" applyFont="1" applyFill="1" applyBorder="1" applyAlignment="1">
      <alignment horizontal="left" vertical="top" wrapText="1"/>
    </xf>
    <xf numFmtId="0" fontId="57" fillId="45" borderId="0" xfId="1" applyFont="1" applyFill="1" applyBorder="1" applyAlignment="1">
      <alignment horizontal="left" vertical="top" wrapText="1"/>
    </xf>
    <xf numFmtId="0" fontId="13" fillId="43" borderId="5" xfId="0" applyFont="1" applyFill="1" applyBorder="1" applyAlignment="1" applyProtection="1">
      <alignment horizontal="center" vertical="top" wrapText="1" readingOrder="1"/>
      <protection locked="0"/>
    </xf>
    <xf numFmtId="0" fontId="13" fillId="43" borderId="2" xfId="0" applyFont="1" applyFill="1" applyBorder="1" applyAlignment="1" applyProtection="1">
      <alignment horizontal="center" vertical="top" wrapText="1" readingOrder="1"/>
      <protection locked="0"/>
    </xf>
    <xf numFmtId="0" fontId="57" fillId="45" borderId="7" xfId="1" applyFont="1" applyFill="1" applyBorder="1" applyAlignment="1">
      <alignment horizontal="left" vertical="top" wrapText="1"/>
    </xf>
    <xf numFmtId="0" fontId="57" fillId="45" borderId="8" xfId="1" applyFont="1" applyFill="1" applyBorder="1" applyAlignment="1">
      <alignment horizontal="left" vertical="top" wrapText="1"/>
    </xf>
    <xf numFmtId="0" fontId="57" fillId="45" borderId="11" xfId="1" applyFont="1" applyFill="1" applyBorder="1" applyAlignment="1">
      <alignment horizontal="left" vertical="top" wrapText="1"/>
    </xf>
    <xf numFmtId="0" fontId="57" fillId="45" borderId="16" xfId="1" applyFont="1" applyFill="1" applyBorder="1" applyAlignment="1">
      <alignment horizontal="left" vertical="top" wrapText="1"/>
    </xf>
    <xf numFmtId="0" fontId="57" fillId="33" borderId="9" xfId="1" applyFont="1" applyFill="1" applyBorder="1" applyAlignment="1">
      <alignment horizontal="left" vertical="top" wrapText="1"/>
    </xf>
    <xf numFmtId="0" fontId="57" fillId="33" borderId="0" xfId="1" applyFont="1" applyFill="1" applyBorder="1" applyAlignment="1">
      <alignment horizontal="left" vertical="top" wrapText="1"/>
    </xf>
    <xf numFmtId="0" fontId="57" fillId="45" borderId="12" xfId="1" applyFont="1" applyFill="1" applyBorder="1" applyAlignment="1">
      <alignment horizontal="left" vertical="top" wrapText="1"/>
    </xf>
    <xf numFmtId="0" fontId="57" fillId="45" borderId="17" xfId="1" applyFont="1" applyFill="1" applyBorder="1" applyAlignment="1">
      <alignment horizontal="left" vertical="top" wrapText="1"/>
    </xf>
    <xf numFmtId="0" fontId="13" fillId="0" borderId="5" xfId="0" applyFont="1" applyFill="1" applyBorder="1" applyAlignment="1" applyProtection="1">
      <alignment horizontal="center" vertical="top" wrapText="1" readingOrder="1"/>
      <protection locked="0"/>
    </xf>
    <xf numFmtId="0" fontId="13" fillId="0" borderId="2" xfId="0" applyFont="1" applyFill="1" applyBorder="1" applyAlignment="1" applyProtection="1">
      <alignment horizontal="center" vertical="top" wrapText="1" readingOrder="1"/>
      <protection locked="0"/>
    </xf>
    <xf numFmtId="0" fontId="57" fillId="33" borderId="11" xfId="1" applyFont="1" applyFill="1" applyBorder="1" applyAlignment="1">
      <alignment horizontal="left" vertical="top" wrapText="1"/>
    </xf>
    <xf numFmtId="0" fontId="57" fillId="33" borderId="16" xfId="1" applyFont="1" applyFill="1" applyBorder="1" applyAlignment="1">
      <alignment horizontal="left" vertical="top" wrapText="1"/>
    </xf>
    <xf numFmtId="0" fontId="57" fillId="45" borderId="11" xfId="1" applyFont="1" applyFill="1" applyBorder="1" applyAlignment="1">
      <alignment horizontal="left" vertical="top"/>
    </xf>
    <xf numFmtId="0" fontId="57" fillId="45" borderId="16" xfId="1" applyFont="1" applyFill="1" applyBorder="1" applyAlignment="1">
      <alignment horizontal="left" vertical="top"/>
    </xf>
    <xf numFmtId="0" fontId="48" fillId="0" borderId="1" xfId="77" applyBorder="1" applyAlignment="1">
      <alignment vertical="top" wrapText="1"/>
    </xf>
  </cellXfs>
  <cellStyles count="78">
    <cellStyle name="20% - Accent1" xfId="3"/>
    <cellStyle name="20% - Accent1 2" xfId="47"/>
    <cellStyle name="20% - Accent2" xfId="4"/>
    <cellStyle name="20% - Accent2 2" xfId="48"/>
    <cellStyle name="20% - Accent3" xfId="5"/>
    <cellStyle name="20% - Accent3 2" xfId="49"/>
    <cellStyle name="20% - Accent4" xfId="6"/>
    <cellStyle name="20% - Accent4 2" xfId="50"/>
    <cellStyle name="20% - Accent5" xfId="7"/>
    <cellStyle name="20% - Accent5 2" xfId="51"/>
    <cellStyle name="20% - Accent6" xfId="8"/>
    <cellStyle name="20% - Accent6 2" xfId="52"/>
    <cellStyle name="40% - Accent1" xfId="9"/>
    <cellStyle name="40% - Accent1 2" xfId="53"/>
    <cellStyle name="40% - Accent2" xfId="10"/>
    <cellStyle name="40% - Accent3" xfId="11"/>
    <cellStyle name="40% - Accent3 2" xfId="54"/>
    <cellStyle name="40% - Accent4" xfId="12"/>
    <cellStyle name="40% - Accent4 2" xfId="55"/>
    <cellStyle name="40% - Accent5" xfId="13"/>
    <cellStyle name="40% - Accent6" xfId="14"/>
    <cellStyle name="40% - Accent6 2" xfId="56"/>
    <cellStyle name="60% - Accent1" xfId="15"/>
    <cellStyle name="60% - Accent1 2" xfId="57"/>
    <cellStyle name="60% - Accent2" xfId="16"/>
    <cellStyle name="60% - Accent3" xfId="17"/>
    <cellStyle name="60% - Accent3 2" xfId="58"/>
    <cellStyle name="60% - Accent4" xfId="18"/>
    <cellStyle name="60% - Accent4 2" xfId="59"/>
    <cellStyle name="60% - Accent5" xfId="19"/>
    <cellStyle name="60% - Accent6" xfId="20"/>
    <cellStyle name="60% - Accent6 2" xfId="60"/>
    <cellStyle name="Accent1" xfId="21"/>
    <cellStyle name="Accent1 2" xfId="61"/>
    <cellStyle name="Accent2" xfId="22"/>
    <cellStyle name="Accent3" xfId="23"/>
    <cellStyle name="Accent3 2" xfId="62"/>
    <cellStyle name="Accent4" xfId="24"/>
    <cellStyle name="Accent4 2" xfId="63"/>
    <cellStyle name="Accent5" xfId="25"/>
    <cellStyle name="Accent6" xfId="26"/>
    <cellStyle name="Bad" xfId="27"/>
    <cellStyle name="Calculation" xfId="28"/>
    <cellStyle name="Calculation 2" xfId="64"/>
    <cellStyle name="Check Cell" xfId="29"/>
    <cellStyle name="Euro" xfId="65"/>
    <cellStyle name="Explanatory Text" xfId="30"/>
    <cellStyle name="Good" xfId="31"/>
    <cellStyle name="Good 2" xfId="66"/>
    <cellStyle name="Heading 1" xfId="32"/>
    <cellStyle name="Heading 1 2" xfId="67"/>
    <cellStyle name="Heading 2" xfId="33"/>
    <cellStyle name="Heading 2 2" xfId="68"/>
    <cellStyle name="Heading 3" xfId="34"/>
    <cellStyle name="Heading 3 2" xfId="69"/>
    <cellStyle name="Heading 4" xfId="35"/>
    <cellStyle name="Heading 4 2" xfId="70"/>
    <cellStyle name="Hiperpovezava" xfId="77" builtinId="8"/>
    <cellStyle name="Input" xfId="36"/>
    <cellStyle name="Input 2" xfId="71"/>
    <cellStyle name="Linked Cell" xfId="37"/>
    <cellStyle name="Navadno" xfId="0" builtinId="0"/>
    <cellStyle name="Navadno 2" xfId="1"/>
    <cellStyle name="Navadno 3" xfId="45"/>
    <cellStyle name="Navadno 3 2" xfId="46"/>
    <cellStyle name="Neutral" xfId="38"/>
    <cellStyle name="Neutral 2" xfId="72"/>
    <cellStyle name="Normal 2" xfId="39"/>
    <cellStyle name="Normal_20101201_SEE_call_assessment_report_annexes" xfId="2"/>
    <cellStyle name="Note" xfId="40"/>
    <cellStyle name="Note 2" xfId="73"/>
    <cellStyle name="Output" xfId="41"/>
    <cellStyle name="Output 2" xfId="74"/>
    <cellStyle name="Title" xfId="42"/>
    <cellStyle name="Title 2" xfId="75"/>
    <cellStyle name="Total" xfId="43"/>
    <cellStyle name="Total 2" xfId="76"/>
    <cellStyle name="Warning Text" xfId="44"/>
  </cellStyles>
  <dxfs count="0"/>
  <tableStyles count="0" defaultTableStyle="TableStyleMedium2" defaultPivotStyle="PivotStyleLight16"/>
  <colors>
    <mruColors>
      <color rgb="FFF896EA"/>
      <color rgb="FFDD4796"/>
      <color rgb="FFBC68B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utheast-europe.net/en/projects/approved_project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entral2013.eu/nc/central-projects/approved-projects/" TargetMode="External"/><Relationship Id="rId1" Type="http://schemas.openxmlformats.org/officeDocument/2006/relationships/hyperlink" Target="http://www.programmemed.eu/en/the-projects/project-database.html?no_cache=1" TargetMode="External"/><Relationship Id="rId6" Type="http://schemas.openxmlformats.org/officeDocument/2006/relationships/hyperlink" Target="http://www.interreg4c.eu/" TargetMode="External"/><Relationship Id="rId5" Type="http://schemas.openxmlformats.org/officeDocument/2006/relationships/hyperlink" Target="http://www.interact-eu.net/keep/what_is_keep/227/2259" TargetMode="External"/><Relationship Id="rId4" Type="http://schemas.openxmlformats.org/officeDocument/2006/relationships/hyperlink" Target="http://www.alpine-space.eu/projects/project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ntz-nta.si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eb.rra-mura.com/" TargetMode="External"/><Relationship Id="rId1" Type="http://schemas.openxmlformats.org/officeDocument/2006/relationships/hyperlink" Target="http://www.pivka.si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zs.si/" TargetMode="External"/><Relationship Id="rId13" Type="http://schemas.openxmlformats.org/officeDocument/2006/relationships/hyperlink" Target="http://www.bistra.si/" TargetMode="External"/><Relationship Id="rId18" Type="http://schemas.openxmlformats.org/officeDocument/2006/relationships/hyperlink" Target="http://www.ijs.si/" TargetMode="External"/><Relationship Id="rId3" Type="http://schemas.openxmlformats.org/officeDocument/2006/relationships/hyperlink" Target="http://www.um.si/" TargetMode="External"/><Relationship Id="rId21" Type="http://schemas.openxmlformats.org/officeDocument/2006/relationships/hyperlink" Target="http://www.ijs.si/" TargetMode="External"/><Relationship Id="rId7" Type="http://schemas.openxmlformats.org/officeDocument/2006/relationships/hyperlink" Target="http://www.um.si/" TargetMode="External"/><Relationship Id="rId12" Type="http://schemas.openxmlformats.org/officeDocument/2006/relationships/hyperlink" Target="http://www.ezavod.si/" TargetMode="External"/><Relationship Id="rId17" Type="http://schemas.openxmlformats.org/officeDocument/2006/relationships/hyperlink" Target="http://www.ezavod.si/" TargetMode="External"/><Relationship Id="rId2" Type="http://schemas.openxmlformats.org/officeDocument/2006/relationships/hyperlink" Target="http://www.ijs.si/" TargetMode="External"/><Relationship Id="rId16" Type="http://schemas.openxmlformats.org/officeDocument/2006/relationships/hyperlink" Target="http://www3.fgg.uni-lj.si/" TargetMode="External"/><Relationship Id="rId20" Type="http://schemas.openxmlformats.org/officeDocument/2006/relationships/hyperlink" Target="http://www.ezavod.si/" TargetMode="External"/><Relationship Id="rId1" Type="http://schemas.openxmlformats.org/officeDocument/2006/relationships/hyperlink" Target="http://www.ijs.si/" TargetMode="External"/><Relationship Id="rId6" Type="http://schemas.openxmlformats.org/officeDocument/2006/relationships/hyperlink" Target="http://www.um.si/" TargetMode="External"/><Relationship Id="rId11" Type="http://schemas.openxmlformats.org/officeDocument/2006/relationships/hyperlink" Target="http://www.rc-nm.si/" TargetMode="External"/><Relationship Id="rId24" Type="http://schemas.openxmlformats.org/officeDocument/2006/relationships/printerSettings" Target="../printerSettings/printerSettings7.bin"/><Relationship Id="rId5" Type="http://schemas.openxmlformats.org/officeDocument/2006/relationships/hyperlink" Target="http://www.um.si/" TargetMode="External"/><Relationship Id="rId15" Type="http://schemas.openxmlformats.org/officeDocument/2006/relationships/hyperlink" Target="http://www.bistra.si/" TargetMode="External"/><Relationship Id="rId23" Type="http://schemas.openxmlformats.org/officeDocument/2006/relationships/hyperlink" Target="http://www.bunker.si/" TargetMode="External"/><Relationship Id="rId10" Type="http://schemas.openxmlformats.org/officeDocument/2006/relationships/hyperlink" Target="http://www.ijs.si/" TargetMode="External"/><Relationship Id="rId19" Type="http://schemas.openxmlformats.org/officeDocument/2006/relationships/hyperlink" Target="http://www.ezavod.si/" TargetMode="External"/><Relationship Id="rId4" Type="http://schemas.openxmlformats.org/officeDocument/2006/relationships/hyperlink" Target="http://www.um.si/" TargetMode="External"/><Relationship Id="rId9" Type="http://schemas.openxmlformats.org/officeDocument/2006/relationships/hyperlink" Target="http://www.razvoj.si/" TargetMode="External"/><Relationship Id="rId14" Type="http://schemas.openxmlformats.org/officeDocument/2006/relationships/hyperlink" Target="http://www.bistra.si/" TargetMode="External"/><Relationship Id="rId22" Type="http://schemas.openxmlformats.org/officeDocument/2006/relationships/hyperlink" Target="http://www.fkkt.uni-mb.si/en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mju.gov.si/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ljubljana.si/" TargetMode="External"/><Relationship Id="rId117" Type="http://schemas.openxmlformats.org/officeDocument/2006/relationships/hyperlink" Target="http://www.maribor.si/" TargetMode="External"/><Relationship Id="rId21" Type="http://schemas.openxmlformats.org/officeDocument/2006/relationships/hyperlink" Target="http://www.kpss.si/" TargetMode="External"/><Relationship Id="rId42" Type="http://schemas.openxmlformats.org/officeDocument/2006/relationships/hyperlink" Target="http://www.ezavod.si/" TargetMode="External"/><Relationship Id="rId47" Type="http://schemas.openxmlformats.org/officeDocument/2006/relationships/hyperlink" Target="http://www.ijs.si/" TargetMode="External"/><Relationship Id="rId63" Type="http://schemas.openxmlformats.org/officeDocument/2006/relationships/hyperlink" Target="http://www.mra.si/" TargetMode="External"/><Relationship Id="rId68" Type="http://schemas.openxmlformats.org/officeDocument/2006/relationships/hyperlink" Target="http://www.ra-sora.si/" TargetMode="External"/><Relationship Id="rId84" Type="http://schemas.openxmlformats.org/officeDocument/2006/relationships/hyperlink" Target="http://www.rralur.si/" TargetMode="External"/><Relationship Id="rId89" Type="http://schemas.openxmlformats.org/officeDocument/2006/relationships/hyperlink" Target="http://www.uni-lj.si/" TargetMode="External"/><Relationship Id="rId112" Type="http://schemas.openxmlformats.org/officeDocument/2006/relationships/hyperlink" Target="http://www.ki.si/" TargetMode="External"/><Relationship Id="rId16" Type="http://schemas.openxmlformats.org/officeDocument/2006/relationships/hyperlink" Target="http://www.geo-zs.si/" TargetMode="External"/><Relationship Id="rId107" Type="http://schemas.openxmlformats.org/officeDocument/2006/relationships/hyperlink" Target="http://www.bsc-kranj.si/" TargetMode="External"/><Relationship Id="rId11" Type="http://schemas.openxmlformats.org/officeDocument/2006/relationships/hyperlink" Target="http://www.ra-sinergija.si/" TargetMode="External"/><Relationship Id="rId32" Type="http://schemas.openxmlformats.org/officeDocument/2006/relationships/hyperlink" Target="http://www.gi-zrmk.si/" TargetMode="External"/><Relationship Id="rId37" Type="http://schemas.openxmlformats.org/officeDocument/2006/relationships/hyperlink" Target="http://www.elaphe.si/" TargetMode="External"/><Relationship Id="rId53" Type="http://schemas.openxmlformats.org/officeDocument/2006/relationships/hyperlink" Target="http://www.ora.si/" TargetMode="External"/><Relationship Id="rId58" Type="http://schemas.openxmlformats.org/officeDocument/2006/relationships/hyperlink" Target="http://www.uirs.si/" TargetMode="External"/><Relationship Id="rId74" Type="http://schemas.openxmlformats.org/officeDocument/2006/relationships/hyperlink" Target="http://www.zrc-sazu.si/" TargetMode="External"/><Relationship Id="rId79" Type="http://schemas.openxmlformats.org/officeDocument/2006/relationships/hyperlink" Target="http://www.velenje.si/" TargetMode="External"/><Relationship Id="rId102" Type="http://schemas.openxmlformats.org/officeDocument/2006/relationships/hyperlink" Target="http://www.tehnocenter.uni-mb.si/" TargetMode="External"/><Relationship Id="rId123" Type="http://schemas.openxmlformats.org/officeDocument/2006/relationships/hyperlink" Target="http://www.lums.si/" TargetMode="External"/><Relationship Id="rId5" Type="http://schemas.openxmlformats.org/officeDocument/2006/relationships/hyperlink" Target="http://www.rrc-kp.si/" TargetMode="External"/><Relationship Id="rId90" Type="http://schemas.openxmlformats.org/officeDocument/2006/relationships/hyperlink" Target="http://www.rra-celje.si/" TargetMode="External"/><Relationship Id="rId95" Type="http://schemas.openxmlformats.org/officeDocument/2006/relationships/hyperlink" Target="http://www.uni-mb.si/" TargetMode="External"/><Relationship Id="rId19" Type="http://schemas.openxmlformats.org/officeDocument/2006/relationships/hyperlink" Target="http://www.luz.si/" TargetMode="External"/><Relationship Id="rId14" Type="http://schemas.openxmlformats.org/officeDocument/2006/relationships/hyperlink" Target="http://www.p-ng.si/" TargetMode="External"/><Relationship Id="rId22" Type="http://schemas.openxmlformats.org/officeDocument/2006/relationships/hyperlink" Target="http://www.uni-mb.si/" TargetMode="External"/><Relationship Id="rId27" Type="http://schemas.openxmlformats.org/officeDocument/2006/relationships/hyperlink" Target="http://www.zzv-ce.si/" TargetMode="External"/><Relationship Id="rId30" Type="http://schemas.openxmlformats.org/officeDocument/2006/relationships/hyperlink" Target="http://www.park-goricko.org/" TargetMode="External"/><Relationship Id="rId35" Type="http://schemas.openxmlformats.org/officeDocument/2006/relationships/hyperlink" Target="http://www.bsc-kranj.si/" TargetMode="External"/><Relationship Id="rId43" Type="http://schemas.openxmlformats.org/officeDocument/2006/relationships/hyperlink" Target="http://www.ape.si/" TargetMode="External"/><Relationship Id="rId48" Type="http://schemas.openxmlformats.org/officeDocument/2006/relationships/hyperlink" Target="http://www.catro.com/" TargetMode="External"/><Relationship Id="rId56" Type="http://schemas.openxmlformats.org/officeDocument/2006/relationships/hyperlink" Target="http://www.uirs.si/" TargetMode="External"/><Relationship Id="rId64" Type="http://schemas.openxmlformats.org/officeDocument/2006/relationships/hyperlink" Target="http://www.center-rcv.org/" TargetMode="External"/><Relationship Id="rId69" Type="http://schemas.openxmlformats.org/officeDocument/2006/relationships/hyperlink" Target="http://www.bc-naklo.si/" TargetMode="External"/><Relationship Id="rId77" Type="http://schemas.openxmlformats.org/officeDocument/2006/relationships/hyperlink" Target="http://www.bsc-kranj.si/" TargetMode="External"/><Relationship Id="rId100" Type="http://schemas.openxmlformats.org/officeDocument/2006/relationships/hyperlink" Target="http://www.ung.si/" TargetMode="External"/><Relationship Id="rId105" Type="http://schemas.openxmlformats.org/officeDocument/2006/relationships/hyperlink" Target="http://www.upr.si/" TargetMode="External"/><Relationship Id="rId113" Type="http://schemas.openxmlformats.org/officeDocument/2006/relationships/hyperlink" Target="http://www.slopak.si/" TargetMode="External"/><Relationship Id="rId118" Type="http://schemas.openxmlformats.org/officeDocument/2006/relationships/hyperlink" Target="http://www.uni-ng.si/" TargetMode="External"/><Relationship Id="rId126" Type="http://schemas.openxmlformats.org/officeDocument/2006/relationships/hyperlink" Target="http://www.ijs.si/" TargetMode="External"/><Relationship Id="rId8" Type="http://schemas.openxmlformats.org/officeDocument/2006/relationships/hyperlink" Target="http://www.amzs.si/" TargetMode="External"/><Relationship Id="rId51" Type="http://schemas.openxmlformats.org/officeDocument/2006/relationships/hyperlink" Target="http://www.bistra.si/" TargetMode="External"/><Relationship Id="rId72" Type="http://schemas.openxmlformats.org/officeDocument/2006/relationships/hyperlink" Target="http://www.slovenska-bistrica.si/" TargetMode="External"/><Relationship Id="rId80" Type="http://schemas.openxmlformats.org/officeDocument/2006/relationships/hyperlink" Target="http://www.ipak-zavod.si/" TargetMode="External"/><Relationship Id="rId85" Type="http://schemas.openxmlformats.org/officeDocument/2006/relationships/hyperlink" Target="http://www.mestnimuzej.si/" TargetMode="External"/><Relationship Id="rId93" Type="http://schemas.openxmlformats.org/officeDocument/2006/relationships/hyperlink" Target="http://www.uni-lj.si/" TargetMode="External"/><Relationship Id="rId98" Type="http://schemas.openxmlformats.org/officeDocument/2006/relationships/hyperlink" Target="http://www.spiritslovenia.si/" TargetMode="External"/><Relationship Id="rId121" Type="http://schemas.openxmlformats.org/officeDocument/2006/relationships/hyperlink" Target="http://www.lu-kocevje.si/" TargetMode="External"/><Relationship Id="rId3" Type="http://schemas.openxmlformats.org/officeDocument/2006/relationships/hyperlink" Target="http://www.luka-kp.si/" TargetMode="External"/><Relationship Id="rId12" Type="http://schemas.openxmlformats.org/officeDocument/2006/relationships/hyperlink" Target="http://www.uni-mb.si/" TargetMode="External"/><Relationship Id="rId17" Type="http://schemas.openxmlformats.org/officeDocument/2006/relationships/hyperlink" Target="http://www.celje.si/" TargetMode="External"/><Relationship Id="rId25" Type="http://schemas.openxmlformats.org/officeDocument/2006/relationships/hyperlink" Target="http://giam2.zrc-sazu.si/" TargetMode="External"/><Relationship Id="rId33" Type="http://schemas.openxmlformats.org/officeDocument/2006/relationships/hyperlink" Target="http://www.bistra.si/" TargetMode="External"/><Relationship Id="rId38" Type="http://schemas.openxmlformats.org/officeDocument/2006/relationships/hyperlink" Target="http://www.sasa-ora.si/" TargetMode="External"/><Relationship Id="rId46" Type="http://schemas.openxmlformats.org/officeDocument/2006/relationships/hyperlink" Target="http://www.tia.si/" TargetMode="External"/><Relationship Id="rId59" Type="http://schemas.openxmlformats.org/officeDocument/2006/relationships/hyperlink" Target="http://www.bsc-kranj.si/" TargetMode="External"/><Relationship Id="rId67" Type="http://schemas.openxmlformats.org/officeDocument/2006/relationships/hyperlink" Target="http://www.uirs.si/" TargetMode="External"/><Relationship Id="rId103" Type="http://schemas.openxmlformats.org/officeDocument/2006/relationships/hyperlink" Target="http://www.velenje.si/" TargetMode="External"/><Relationship Id="rId108" Type="http://schemas.openxmlformats.org/officeDocument/2006/relationships/hyperlink" Target="http://www.tia.si/" TargetMode="External"/><Relationship Id="rId116" Type="http://schemas.openxmlformats.org/officeDocument/2006/relationships/hyperlink" Target="http://www.polimat.si/" TargetMode="External"/><Relationship Id="rId124" Type="http://schemas.openxmlformats.org/officeDocument/2006/relationships/hyperlink" Target="http://www.uni-mb.si/" TargetMode="External"/><Relationship Id="rId20" Type="http://schemas.openxmlformats.org/officeDocument/2006/relationships/hyperlink" Target="http://www.tnp.si/" TargetMode="External"/><Relationship Id="rId41" Type="http://schemas.openxmlformats.org/officeDocument/2006/relationships/hyperlink" Target="http://www.ape.si/" TargetMode="External"/><Relationship Id="rId54" Type="http://schemas.openxmlformats.org/officeDocument/2006/relationships/hyperlink" Target="http://www.ier.si/" TargetMode="External"/><Relationship Id="rId62" Type="http://schemas.openxmlformats.org/officeDocument/2006/relationships/hyperlink" Target="http://www.uni-lj.si/" TargetMode="External"/><Relationship Id="rId70" Type="http://schemas.openxmlformats.org/officeDocument/2006/relationships/hyperlink" Target="http://www.celje.si/" TargetMode="External"/><Relationship Id="rId75" Type="http://schemas.openxmlformats.org/officeDocument/2006/relationships/hyperlink" Target="http://www.zvkds.si/" TargetMode="External"/><Relationship Id="rId83" Type="http://schemas.openxmlformats.org/officeDocument/2006/relationships/hyperlink" Target="http://www.ier.si/" TargetMode="External"/><Relationship Id="rId88" Type="http://schemas.openxmlformats.org/officeDocument/2006/relationships/hyperlink" Target="http://www.planota.si/" TargetMode="External"/><Relationship Id="rId91" Type="http://schemas.openxmlformats.org/officeDocument/2006/relationships/hyperlink" Target="http://www.bsc-kranj.si/" TargetMode="External"/><Relationship Id="rId96" Type="http://schemas.openxmlformats.org/officeDocument/2006/relationships/hyperlink" Target="http://www.p-tech.si/" TargetMode="External"/><Relationship Id="rId111" Type="http://schemas.openxmlformats.org/officeDocument/2006/relationships/hyperlink" Target="http://www.stajerskagz.si/" TargetMode="External"/><Relationship Id="rId1" Type="http://schemas.openxmlformats.org/officeDocument/2006/relationships/hyperlink" Target="http://www.rralur.si/" TargetMode="External"/><Relationship Id="rId6" Type="http://schemas.openxmlformats.org/officeDocument/2006/relationships/hyperlink" Target="http://www.velenje.si/" TargetMode="External"/><Relationship Id="rId15" Type="http://schemas.openxmlformats.org/officeDocument/2006/relationships/hyperlink" Target="http://www.rra-mura.si/" TargetMode="External"/><Relationship Id="rId23" Type="http://schemas.openxmlformats.org/officeDocument/2006/relationships/hyperlink" Target="http://www.arso.gov.si/" TargetMode="External"/><Relationship Id="rId28" Type="http://schemas.openxmlformats.org/officeDocument/2006/relationships/hyperlink" Target="http://www.erico.si/" TargetMode="External"/><Relationship Id="rId36" Type="http://schemas.openxmlformats.org/officeDocument/2006/relationships/hyperlink" Target="http://www.prometni-institut.si/" TargetMode="External"/><Relationship Id="rId49" Type="http://schemas.openxmlformats.org/officeDocument/2006/relationships/hyperlink" Target="http://www.icp-lj.si/" TargetMode="External"/><Relationship Id="rId57" Type="http://schemas.openxmlformats.org/officeDocument/2006/relationships/hyperlink" Target="http://www.rcr-zasavje.si/" TargetMode="External"/><Relationship Id="rId106" Type="http://schemas.openxmlformats.org/officeDocument/2006/relationships/hyperlink" Target="http://www.tp-lj.si/" TargetMode="External"/><Relationship Id="rId114" Type="http://schemas.openxmlformats.org/officeDocument/2006/relationships/hyperlink" Target="http://www.plasta.si/" TargetMode="External"/><Relationship Id="rId119" Type="http://schemas.openxmlformats.org/officeDocument/2006/relationships/hyperlink" Target="http://www.bsc-kranj.si/" TargetMode="External"/><Relationship Id="rId127" Type="http://schemas.openxmlformats.org/officeDocument/2006/relationships/printerSettings" Target="../printerSettings/printerSettings9.bin"/><Relationship Id="rId10" Type="http://schemas.openxmlformats.org/officeDocument/2006/relationships/hyperlink" Target="http://kamen.uni-mb.si/tec" TargetMode="External"/><Relationship Id="rId31" Type="http://schemas.openxmlformats.org/officeDocument/2006/relationships/hyperlink" Target="http://www.prc.si/" TargetMode="External"/><Relationship Id="rId44" Type="http://schemas.openxmlformats.org/officeDocument/2006/relationships/hyperlink" Target="http://www.mko.gov.si/" TargetMode="External"/><Relationship Id="rId52" Type="http://schemas.openxmlformats.org/officeDocument/2006/relationships/hyperlink" Target="http://www.ijs.si/" TargetMode="External"/><Relationship Id="rId60" Type="http://schemas.openxmlformats.org/officeDocument/2006/relationships/hyperlink" Target="http://www.cerklje.si/" TargetMode="External"/><Relationship Id="rId65" Type="http://schemas.openxmlformats.org/officeDocument/2006/relationships/hyperlink" Target="http://www.mddsz.gov.si/" TargetMode="External"/><Relationship Id="rId73" Type="http://schemas.openxmlformats.org/officeDocument/2006/relationships/hyperlink" Target="http://www.center-rcv.org/" TargetMode="External"/><Relationship Id="rId78" Type="http://schemas.openxmlformats.org/officeDocument/2006/relationships/hyperlink" Target="http://www.razvoj.si/" TargetMode="External"/><Relationship Id="rId81" Type="http://schemas.openxmlformats.org/officeDocument/2006/relationships/hyperlink" Target="http://www.razvoj.si/" TargetMode="External"/><Relationship Id="rId86" Type="http://schemas.openxmlformats.org/officeDocument/2006/relationships/hyperlink" Target="http://www.ljubljana.si/" TargetMode="External"/><Relationship Id="rId94" Type="http://schemas.openxmlformats.org/officeDocument/2006/relationships/hyperlink" Target="http://www.ezavod.info/" TargetMode="External"/><Relationship Id="rId99" Type="http://schemas.openxmlformats.org/officeDocument/2006/relationships/hyperlink" Target="http://www.rra-celje.si/" TargetMode="External"/><Relationship Id="rId101" Type="http://schemas.openxmlformats.org/officeDocument/2006/relationships/hyperlink" Target="http://www.tehnocenter.uni-mb.si/" TargetMode="External"/><Relationship Id="rId122" Type="http://schemas.openxmlformats.org/officeDocument/2006/relationships/hyperlink" Target="http://www.ric-nm.si/" TargetMode="External"/><Relationship Id="rId4" Type="http://schemas.openxmlformats.org/officeDocument/2006/relationships/hyperlink" Target="http://www.rrc-kp.si/" TargetMode="External"/><Relationship Id="rId9" Type="http://schemas.openxmlformats.org/officeDocument/2006/relationships/hyperlink" Target="http://www.rra-mura.si/" TargetMode="External"/><Relationship Id="rId13" Type="http://schemas.openxmlformats.org/officeDocument/2006/relationships/hyperlink" Target="http://www.geod-is.si/" TargetMode="External"/><Relationship Id="rId18" Type="http://schemas.openxmlformats.org/officeDocument/2006/relationships/hyperlink" Target="http://www.kis.si/" TargetMode="External"/><Relationship Id="rId39" Type="http://schemas.openxmlformats.org/officeDocument/2006/relationships/hyperlink" Target="http://www.ra-rod.si/" TargetMode="External"/><Relationship Id="rId109" Type="http://schemas.openxmlformats.org/officeDocument/2006/relationships/hyperlink" Target="http://www.spiritslovenia.si/" TargetMode="External"/><Relationship Id="rId34" Type="http://schemas.openxmlformats.org/officeDocument/2006/relationships/hyperlink" Target="http://www.kssena.si/" TargetMode="External"/><Relationship Id="rId50" Type="http://schemas.openxmlformats.org/officeDocument/2006/relationships/hyperlink" Target="http://www.uni-lj.si/" TargetMode="External"/><Relationship Id="rId55" Type="http://schemas.openxmlformats.org/officeDocument/2006/relationships/hyperlink" Target="http://www.kranj.si/" TargetMode="External"/><Relationship Id="rId76" Type="http://schemas.openxmlformats.org/officeDocument/2006/relationships/hyperlink" Target="http://www.zrc-sazu.si/" TargetMode="External"/><Relationship Id="rId97" Type="http://schemas.openxmlformats.org/officeDocument/2006/relationships/hyperlink" Target="http://www.tia.si/" TargetMode="External"/><Relationship Id="rId104" Type="http://schemas.openxmlformats.org/officeDocument/2006/relationships/hyperlink" Target="http://www.p-tech.si/" TargetMode="External"/><Relationship Id="rId120" Type="http://schemas.openxmlformats.org/officeDocument/2006/relationships/hyperlink" Target="http://www.bsc-kranj.si/" TargetMode="External"/><Relationship Id="rId125" Type="http://schemas.openxmlformats.org/officeDocument/2006/relationships/hyperlink" Target="http://www.center-rcv.org/" TargetMode="External"/><Relationship Id="rId7" Type="http://schemas.openxmlformats.org/officeDocument/2006/relationships/hyperlink" Target="http://www.velenje.si/" TargetMode="External"/><Relationship Id="rId71" Type="http://schemas.openxmlformats.org/officeDocument/2006/relationships/hyperlink" Target="http://www.maribor.si/" TargetMode="External"/><Relationship Id="rId92" Type="http://schemas.openxmlformats.org/officeDocument/2006/relationships/hyperlink" Target="http://www.acs-giz.si/" TargetMode="External"/><Relationship Id="rId2" Type="http://schemas.openxmlformats.org/officeDocument/2006/relationships/hyperlink" Target="http://www.luka-kp.si/" TargetMode="External"/><Relationship Id="rId29" Type="http://schemas.openxmlformats.org/officeDocument/2006/relationships/hyperlink" Target="http://www.velenje.si/" TargetMode="External"/><Relationship Id="rId24" Type="http://schemas.openxmlformats.org/officeDocument/2006/relationships/hyperlink" Target="http://www.cgsplus.si/" TargetMode="External"/><Relationship Id="rId40" Type="http://schemas.openxmlformats.org/officeDocument/2006/relationships/hyperlink" Target="http://www.uni-mb.si/" TargetMode="External"/><Relationship Id="rId45" Type="http://schemas.openxmlformats.org/officeDocument/2006/relationships/hyperlink" Target="http://www.gi-zrmk.si/" TargetMode="External"/><Relationship Id="rId66" Type="http://schemas.openxmlformats.org/officeDocument/2006/relationships/hyperlink" Target="http://www.zdus-zveza.si/" TargetMode="External"/><Relationship Id="rId87" Type="http://schemas.openxmlformats.org/officeDocument/2006/relationships/hyperlink" Target="http://www.ra-kozjansko.si/" TargetMode="External"/><Relationship Id="rId110" Type="http://schemas.openxmlformats.org/officeDocument/2006/relationships/hyperlink" Target="http://www.tehnocenter.uni-mb.si/" TargetMode="External"/><Relationship Id="rId115" Type="http://schemas.openxmlformats.org/officeDocument/2006/relationships/hyperlink" Target="http://www.mercator.si/" TargetMode="External"/><Relationship Id="rId61" Type="http://schemas.openxmlformats.org/officeDocument/2006/relationships/hyperlink" Target="http://www.velenje.si/" TargetMode="External"/><Relationship Id="rId82" Type="http://schemas.openxmlformats.org/officeDocument/2006/relationships/hyperlink" Target="http://www.bovec.s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view="pageLayout" topLeftCell="A97" zoomScale="110" zoomScaleNormal="100" zoomScalePageLayoutView="110" workbookViewId="0">
      <selection activeCell="A5" sqref="A5:G5"/>
    </sheetView>
  </sheetViews>
  <sheetFormatPr defaultRowHeight="15" x14ac:dyDescent="0.25"/>
  <cols>
    <col min="1" max="5" width="9.140625" style="42"/>
    <col min="6" max="6" width="24.5703125" style="42" customWidth="1"/>
    <col min="7" max="7" width="21.7109375" style="42" customWidth="1"/>
    <col min="8" max="8" width="32.5703125" style="42" customWidth="1"/>
    <col min="9" max="16384" width="9.140625" style="42"/>
  </cols>
  <sheetData>
    <row r="1" spans="1:7" ht="25.5" customHeight="1" x14ac:dyDescent="0.3">
      <c r="A1" s="603" t="s">
        <v>2080</v>
      </c>
      <c r="B1" s="604"/>
      <c r="C1" s="604"/>
      <c r="D1" s="604"/>
      <c r="E1" s="604"/>
      <c r="F1" s="604"/>
      <c r="G1" s="604"/>
    </row>
    <row r="2" spans="1:7" ht="15.75" customHeight="1" x14ac:dyDescent="0.3">
      <c r="A2" s="104"/>
      <c r="B2" s="101"/>
      <c r="C2" s="101"/>
      <c r="D2" s="101"/>
      <c r="E2" s="101"/>
      <c r="F2" s="101"/>
      <c r="G2" s="101"/>
    </row>
    <row r="3" spans="1:7" ht="15.75" x14ac:dyDescent="0.25">
      <c r="A3" s="605" t="s">
        <v>2066</v>
      </c>
      <c r="B3" s="605"/>
      <c r="C3" s="605"/>
      <c r="D3" s="605"/>
      <c r="E3" s="605"/>
      <c r="F3" s="605"/>
      <c r="G3" s="605"/>
    </row>
    <row r="4" spans="1:7" x14ac:dyDescent="0.25">
      <c r="A4" s="606" t="s">
        <v>2081</v>
      </c>
      <c r="B4" s="606"/>
      <c r="C4" s="606"/>
      <c r="D4" s="606"/>
      <c r="E4" s="606"/>
      <c r="F4" s="606"/>
      <c r="G4" s="606"/>
    </row>
    <row r="5" spans="1:7" x14ac:dyDescent="0.25">
      <c r="A5" s="606" t="s">
        <v>2082</v>
      </c>
      <c r="B5" s="606"/>
      <c r="C5" s="606"/>
      <c r="D5" s="606"/>
      <c r="E5" s="606"/>
      <c r="F5" s="606"/>
      <c r="G5" s="606"/>
    </row>
    <row r="6" spans="1:7" x14ac:dyDescent="0.25">
      <c r="A6" s="606" t="s">
        <v>2083</v>
      </c>
      <c r="B6" s="606"/>
      <c r="C6" s="606"/>
      <c r="D6" s="606"/>
      <c r="E6" s="606"/>
      <c r="F6" s="606"/>
      <c r="G6" s="606"/>
    </row>
    <row r="7" spans="1:7" x14ac:dyDescent="0.25">
      <c r="A7" s="606" t="s">
        <v>2084</v>
      </c>
      <c r="B7" s="606"/>
      <c r="C7" s="606"/>
      <c r="D7" s="606"/>
      <c r="E7" s="606"/>
      <c r="F7" s="606"/>
      <c r="G7" s="606"/>
    </row>
    <row r="8" spans="1:7" x14ac:dyDescent="0.25">
      <c r="A8" s="100" t="s">
        <v>3060</v>
      </c>
      <c r="B8" s="100"/>
      <c r="C8" s="100"/>
      <c r="D8" s="100"/>
      <c r="E8" s="100"/>
      <c r="F8" s="100"/>
      <c r="G8" s="100"/>
    </row>
    <row r="9" spans="1:7" x14ac:dyDescent="0.25">
      <c r="A9" s="548"/>
      <c r="B9" s="548"/>
      <c r="C9" s="548"/>
      <c r="D9" s="548"/>
      <c r="E9" s="548"/>
      <c r="F9" s="548"/>
      <c r="G9" s="548"/>
    </row>
    <row r="10" spans="1:7" ht="15.75" x14ac:dyDescent="0.25">
      <c r="A10" s="605" t="s">
        <v>2067</v>
      </c>
      <c r="B10" s="605"/>
      <c r="C10" s="605"/>
      <c r="D10" s="605"/>
      <c r="E10" s="605"/>
      <c r="F10" s="605"/>
      <c r="G10" s="605"/>
    </row>
    <row r="11" spans="1:7" x14ac:dyDescent="0.25">
      <c r="A11" s="606" t="s">
        <v>2085</v>
      </c>
      <c r="B11" s="606"/>
      <c r="C11" s="606"/>
      <c r="D11" s="606"/>
      <c r="E11" s="606"/>
      <c r="F11" s="606"/>
      <c r="G11" s="606"/>
    </row>
    <row r="12" spans="1:7" x14ac:dyDescent="0.25">
      <c r="A12" s="606" t="s">
        <v>2089</v>
      </c>
      <c r="B12" s="606"/>
      <c r="C12" s="606"/>
      <c r="D12" s="606"/>
      <c r="E12" s="606"/>
      <c r="F12" s="606"/>
      <c r="G12" s="606"/>
    </row>
    <row r="13" spans="1:7" x14ac:dyDescent="0.25">
      <c r="A13" s="606" t="s">
        <v>2093</v>
      </c>
      <c r="B13" s="606"/>
      <c r="C13" s="606"/>
      <c r="D13" s="606"/>
      <c r="E13" s="606"/>
      <c r="F13" s="606"/>
      <c r="G13" s="606"/>
    </row>
    <row r="14" spans="1:7" ht="16.5" customHeight="1" x14ac:dyDescent="0.25">
      <c r="A14" s="606" t="s">
        <v>2096</v>
      </c>
      <c r="B14" s="606"/>
      <c r="C14" s="606"/>
      <c r="D14" s="606"/>
      <c r="E14" s="606"/>
      <c r="F14" s="606"/>
      <c r="G14" s="606"/>
    </row>
    <row r="15" spans="1:7" ht="16.5" customHeight="1" x14ac:dyDescent="0.25">
      <c r="A15" s="548" t="s">
        <v>3061</v>
      </c>
      <c r="B15" s="548"/>
      <c r="C15" s="548"/>
      <c r="D15" s="548"/>
      <c r="E15" s="548"/>
      <c r="F15" s="548"/>
      <c r="G15" s="548"/>
    </row>
    <row r="16" spans="1:7" ht="16.5" customHeight="1" x14ac:dyDescent="0.25">
      <c r="A16" s="100"/>
      <c r="B16" s="100"/>
      <c r="C16" s="100"/>
      <c r="D16" s="100"/>
      <c r="E16" s="100"/>
      <c r="F16" s="100"/>
      <c r="G16" s="100"/>
    </row>
    <row r="17" spans="1:7" ht="15.75" x14ac:dyDescent="0.25">
      <c r="A17" s="605" t="s">
        <v>2068</v>
      </c>
      <c r="B17" s="605"/>
      <c r="C17" s="605"/>
      <c r="D17" s="605"/>
      <c r="E17" s="605"/>
      <c r="F17" s="605"/>
      <c r="G17" s="605"/>
    </row>
    <row r="18" spans="1:7" x14ac:dyDescent="0.25">
      <c r="A18" s="606" t="s">
        <v>2086</v>
      </c>
      <c r="B18" s="606"/>
      <c r="C18" s="606"/>
      <c r="D18" s="606"/>
      <c r="E18" s="606"/>
      <c r="F18" s="606"/>
      <c r="G18" s="606"/>
    </row>
    <row r="19" spans="1:7" x14ac:dyDescent="0.25">
      <c r="A19" s="606" t="s">
        <v>2090</v>
      </c>
      <c r="B19" s="606"/>
      <c r="C19" s="606"/>
      <c r="D19" s="606"/>
      <c r="E19" s="606"/>
      <c r="F19" s="606"/>
      <c r="G19" s="606"/>
    </row>
    <row r="20" spans="1:7" x14ac:dyDescent="0.25">
      <c r="A20" s="606" t="s">
        <v>3062</v>
      </c>
      <c r="B20" s="606"/>
      <c r="C20" s="606"/>
      <c r="D20" s="606"/>
      <c r="E20" s="606"/>
      <c r="F20" s="606"/>
      <c r="G20" s="606"/>
    </row>
    <row r="21" spans="1:7" x14ac:dyDescent="0.25">
      <c r="A21" s="606" t="s">
        <v>2097</v>
      </c>
      <c r="B21" s="606"/>
      <c r="C21" s="606"/>
      <c r="D21" s="606"/>
      <c r="E21" s="606"/>
      <c r="F21" s="606"/>
      <c r="G21" s="606"/>
    </row>
    <row r="22" spans="1:7" x14ac:dyDescent="0.25">
      <c r="A22" s="100"/>
      <c r="B22" s="100"/>
      <c r="C22" s="100"/>
      <c r="D22" s="100"/>
      <c r="E22" s="100"/>
      <c r="F22" s="100"/>
      <c r="G22" s="100"/>
    </row>
    <row r="23" spans="1:7" ht="15.75" x14ac:dyDescent="0.25">
      <c r="A23" s="605" t="s">
        <v>2069</v>
      </c>
      <c r="B23" s="605"/>
      <c r="C23" s="605"/>
      <c r="D23" s="605"/>
      <c r="E23" s="605"/>
      <c r="F23" s="605"/>
      <c r="G23" s="605"/>
    </row>
    <row r="24" spans="1:7" x14ac:dyDescent="0.25">
      <c r="A24" s="606" t="s">
        <v>2087</v>
      </c>
      <c r="B24" s="606"/>
      <c r="C24" s="606"/>
      <c r="D24" s="606"/>
      <c r="E24" s="606"/>
      <c r="F24" s="606"/>
      <c r="G24" s="606"/>
    </row>
    <row r="25" spans="1:7" x14ac:dyDescent="0.25">
      <c r="A25" s="606" t="s">
        <v>2091</v>
      </c>
      <c r="B25" s="606"/>
      <c r="C25" s="606"/>
      <c r="D25" s="606"/>
      <c r="E25" s="606"/>
      <c r="F25" s="606"/>
      <c r="G25" s="606"/>
    </row>
    <row r="26" spans="1:7" x14ac:dyDescent="0.25">
      <c r="A26" s="606" t="s">
        <v>2094</v>
      </c>
      <c r="B26" s="606"/>
      <c r="C26" s="606"/>
      <c r="D26" s="606"/>
      <c r="E26" s="606"/>
      <c r="F26" s="606"/>
      <c r="G26" s="606"/>
    </row>
    <row r="27" spans="1:7" x14ac:dyDescent="0.25">
      <c r="A27" s="606" t="s">
        <v>2098</v>
      </c>
      <c r="B27" s="606"/>
      <c r="C27" s="606"/>
      <c r="D27" s="606"/>
      <c r="E27" s="606"/>
      <c r="F27" s="606"/>
      <c r="G27" s="606"/>
    </row>
    <row r="28" spans="1:7" x14ac:dyDescent="0.25">
      <c r="A28" s="100"/>
      <c r="B28" s="100"/>
      <c r="C28" s="100"/>
      <c r="D28" s="100"/>
      <c r="E28" s="100"/>
      <c r="F28" s="100"/>
      <c r="G28" s="100"/>
    </row>
    <row r="29" spans="1:7" x14ac:dyDescent="0.25">
      <c r="A29" s="100"/>
      <c r="B29" s="100"/>
      <c r="C29" s="100"/>
      <c r="D29" s="100"/>
      <c r="E29" s="100"/>
      <c r="F29" s="100"/>
      <c r="G29" s="100"/>
    </row>
    <row r="30" spans="1:7" ht="17.25" x14ac:dyDescent="0.3">
      <c r="A30" s="604" t="s">
        <v>2103</v>
      </c>
      <c r="B30" s="604"/>
      <c r="C30" s="604"/>
      <c r="D30" s="604"/>
      <c r="E30" s="604"/>
      <c r="F30" s="604"/>
      <c r="G30" s="604"/>
    </row>
    <row r="31" spans="1:7" ht="17.25" x14ac:dyDescent="0.3">
      <c r="A31" s="101"/>
      <c r="B31" s="101"/>
      <c r="C31" s="101"/>
      <c r="D31" s="101"/>
      <c r="E31" s="101"/>
      <c r="F31" s="101"/>
      <c r="G31" s="101"/>
    </row>
    <row r="32" spans="1:7" x14ac:dyDescent="0.25">
      <c r="A32" s="608" t="s">
        <v>2081</v>
      </c>
      <c r="B32" s="608"/>
      <c r="C32" s="608"/>
      <c r="D32" s="608"/>
      <c r="E32" s="608"/>
      <c r="F32" s="608"/>
      <c r="G32" s="608"/>
    </row>
    <row r="33" spans="1:9" x14ac:dyDescent="0.25">
      <c r="A33" s="602" t="s">
        <v>2100</v>
      </c>
      <c r="B33" s="602"/>
      <c r="C33" s="602"/>
      <c r="D33" s="602"/>
      <c r="E33" s="602"/>
      <c r="F33" s="602"/>
      <c r="G33" s="602"/>
    </row>
    <row r="34" spans="1:9" x14ac:dyDescent="0.25">
      <c r="A34" s="607" t="s">
        <v>2101</v>
      </c>
      <c r="B34" s="607"/>
      <c r="C34" s="607"/>
      <c r="D34" s="607"/>
      <c r="E34" s="607"/>
      <c r="F34" s="607"/>
      <c r="G34" s="607"/>
    </row>
    <row r="35" spans="1:9" x14ac:dyDescent="0.25">
      <c r="A35" s="607" t="s">
        <v>2102</v>
      </c>
      <c r="B35" s="607"/>
      <c r="C35" s="607"/>
      <c r="D35" s="607"/>
      <c r="E35" s="607"/>
      <c r="F35" s="607"/>
      <c r="G35" s="607"/>
    </row>
    <row r="36" spans="1:9" x14ac:dyDescent="0.25">
      <c r="A36" s="602" t="s">
        <v>2104</v>
      </c>
      <c r="B36" s="602"/>
      <c r="C36" s="602"/>
      <c r="D36" s="602"/>
      <c r="E36" s="602"/>
      <c r="F36" s="602"/>
      <c r="G36" s="602"/>
    </row>
    <row r="37" spans="1:9" x14ac:dyDescent="0.25">
      <c r="A37" s="607" t="s">
        <v>2105</v>
      </c>
      <c r="B37" s="607"/>
      <c r="C37" s="607"/>
      <c r="D37" s="607"/>
      <c r="E37" s="607"/>
      <c r="F37" s="607"/>
      <c r="G37" s="607"/>
    </row>
    <row r="38" spans="1:9" x14ac:dyDescent="0.25">
      <c r="A38" s="607" t="s">
        <v>2106</v>
      </c>
      <c r="B38" s="607"/>
      <c r="C38" s="607"/>
      <c r="D38" s="607"/>
      <c r="E38" s="607"/>
      <c r="F38" s="607"/>
      <c r="G38" s="607"/>
    </row>
    <row r="39" spans="1:9" x14ac:dyDescent="0.25">
      <c r="A39" s="607" t="s">
        <v>2107</v>
      </c>
      <c r="B39" s="607"/>
      <c r="C39" s="607"/>
      <c r="D39" s="607"/>
      <c r="E39" s="607"/>
      <c r="F39" s="607"/>
      <c r="G39" s="607"/>
    </row>
    <row r="40" spans="1:9" x14ac:dyDescent="0.25">
      <c r="A40" s="607" t="s">
        <v>2108</v>
      </c>
      <c r="B40" s="607"/>
      <c r="C40" s="607"/>
      <c r="D40" s="607"/>
      <c r="E40" s="607"/>
      <c r="F40" s="607"/>
      <c r="G40" s="607"/>
    </row>
    <row r="41" spans="1:9" x14ac:dyDescent="0.25">
      <c r="A41" s="602" t="s">
        <v>2109</v>
      </c>
      <c r="B41" s="602"/>
      <c r="C41" s="602"/>
      <c r="D41" s="602"/>
      <c r="E41" s="602"/>
      <c r="F41" s="602"/>
      <c r="G41" s="602"/>
    </row>
    <row r="42" spans="1:9" ht="15" customHeight="1" x14ac:dyDescent="0.25">
      <c r="A42" s="609" t="s">
        <v>2110</v>
      </c>
      <c r="B42" s="607"/>
      <c r="C42" s="607"/>
      <c r="D42" s="607"/>
      <c r="E42" s="607"/>
      <c r="F42" s="607"/>
      <c r="G42" s="607"/>
      <c r="H42" s="606"/>
    </row>
    <row r="43" spans="1:9" s="100" customFormat="1" ht="13.5" customHeight="1" x14ac:dyDescent="0.25">
      <c r="A43" s="609" t="s">
        <v>2111</v>
      </c>
      <c r="B43" s="607"/>
      <c r="C43" s="607"/>
      <c r="D43" s="607"/>
      <c r="E43" s="607"/>
      <c r="F43" s="607"/>
      <c r="G43" s="607"/>
      <c r="H43" s="102"/>
      <c r="I43" s="102"/>
    </row>
    <row r="44" spans="1:9" s="100" customFormat="1" x14ac:dyDescent="0.25">
      <c r="A44" s="602" t="s">
        <v>2112</v>
      </c>
      <c r="B44" s="602"/>
      <c r="C44" s="602"/>
      <c r="D44" s="602"/>
      <c r="E44" s="602"/>
      <c r="F44" s="602"/>
      <c r="G44" s="602"/>
      <c r="H44" s="102"/>
      <c r="I44" s="102"/>
    </row>
    <row r="45" spans="1:9" s="100" customFormat="1" ht="15" customHeight="1" x14ac:dyDescent="0.25">
      <c r="A45" s="607" t="s">
        <v>2113</v>
      </c>
      <c r="B45" s="607"/>
      <c r="C45" s="607"/>
      <c r="D45" s="607"/>
      <c r="E45" s="607"/>
      <c r="F45" s="607"/>
      <c r="G45" s="607"/>
      <c r="H45" s="102"/>
      <c r="I45" s="102"/>
    </row>
    <row r="46" spans="1:9" s="100" customFormat="1" x14ac:dyDescent="0.25">
      <c r="A46" s="607" t="s">
        <v>2114</v>
      </c>
      <c r="B46" s="607"/>
      <c r="C46" s="607"/>
      <c r="D46" s="607"/>
      <c r="E46" s="607"/>
      <c r="F46" s="607"/>
      <c r="G46" s="607"/>
    </row>
    <row r="47" spans="1:9" s="100" customFormat="1" x14ac:dyDescent="0.25">
      <c r="A47" s="102"/>
      <c r="B47" s="102"/>
      <c r="C47" s="102"/>
      <c r="D47" s="102"/>
      <c r="E47" s="102"/>
      <c r="F47" s="102"/>
      <c r="G47" s="102"/>
    </row>
    <row r="48" spans="1:9" s="100" customFormat="1" x14ac:dyDescent="0.25">
      <c r="A48" s="608" t="s">
        <v>2082</v>
      </c>
      <c r="B48" s="608"/>
      <c r="C48" s="608"/>
      <c r="D48" s="608"/>
      <c r="E48" s="608"/>
      <c r="F48" s="608"/>
      <c r="G48" s="608"/>
    </row>
    <row r="49" spans="1:8" s="100" customFormat="1" x14ac:dyDescent="0.25">
      <c r="A49" s="602" t="s">
        <v>2131</v>
      </c>
      <c r="B49" s="602"/>
      <c r="C49" s="602"/>
      <c r="D49" s="602"/>
      <c r="E49" s="602"/>
      <c r="F49" s="602"/>
      <c r="G49" s="602"/>
    </row>
    <row r="50" spans="1:8" s="100" customFormat="1" x14ac:dyDescent="0.25">
      <c r="A50" s="607" t="s">
        <v>2115</v>
      </c>
      <c r="B50" s="607"/>
      <c r="C50" s="607"/>
      <c r="D50" s="607"/>
      <c r="E50" s="607"/>
      <c r="F50" s="607"/>
      <c r="G50" s="607"/>
    </row>
    <row r="51" spans="1:8" s="100" customFormat="1" x14ac:dyDescent="0.25">
      <c r="A51" s="607" t="s">
        <v>2116</v>
      </c>
      <c r="B51" s="607"/>
      <c r="C51" s="607"/>
      <c r="D51" s="607"/>
      <c r="E51" s="607"/>
      <c r="F51" s="607"/>
      <c r="G51" s="607"/>
    </row>
    <row r="52" spans="1:8" s="100" customFormat="1" x14ac:dyDescent="0.25">
      <c r="A52" s="607" t="s">
        <v>2117</v>
      </c>
      <c r="B52" s="607"/>
      <c r="C52" s="607"/>
      <c r="D52" s="607"/>
      <c r="E52" s="607"/>
      <c r="F52" s="607"/>
      <c r="G52" s="607"/>
    </row>
    <row r="53" spans="1:8" s="100" customFormat="1" x14ac:dyDescent="0.25">
      <c r="A53" s="602" t="s">
        <v>2132</v>
      </c>
      <c r="B53" s="602"/>
      <c r="C53" s="602"/>
      <c r="D53" s="602"/>
      <c r="E53" s="602"/>
      <c r="F53" s="602"/>
      <c r="G53" s="602"/>
    </row>
    <row r="54" spans="1:8" s="100" customFormat="1" x14ac:dyDescent="0.25">
      <c r="A54" s="607" t="s">
        <v>2118</v>
      </c>
      <c r="B54" s="607"/>
      <c r="C54" s="607"/>
      <c r="D54" s="607"/>
      <c r="E54" s="607"/>
      <c r="F54" s="607"/>
      <c r="G54" s="607"/>
    </row>
    <row r="55" spans="1:8" s="100" customFormat="1" x14ac:dyDescent="0.25">
      <c r="A55" s="607" t="s">
        <v>2119</v>
      </c>
      <c r="B55" s="607"/>
      <c r="C55" s="607"/>
      <c r="D55" s="607"/>
      <c r="E55" s="607"/>
      <c r="F55" s="607"/>
      <c r="G55" s="607"/>
    </row>
    <row r="56" spans="1:8" s="100" customFormat="1" x14ac:dyDescent="0.25">
      <c r="A56" s="607" t="s">
        <v>2121</v>
      </c>
      <c r="B56" s="607"/>
      <c r="C56" s="607"/>
      <c r="D56" s="607"/>
      <c r="E56" s="607"/>
      <c r="F56" s="607"/>
      <c r="G56" s="607"/>
    </row>
    <row r="57" spans="1:8" s="100" customFormat="1" x14ac:dyDescent="0.25">
      <c r="A57" s="607" t="s">
        <v>2122</v>
      </c>
      <c r="B57" s="607"/>
      <c r="C57" s="607"/>
      <c r="D57" s="607"/>
      <c r="E57" s="607"/>
      <c r="F57" s="607"/>
      <c r="G57" s="607"/>
    </row>
    <row r="58" spans="1:8" s="100" customFormat="1" x14ac:dyDescent="0.25">
      <c r="A58" s="602" t="s">
        <v>2133</v>
      </c>
      <c r="B58" s="602"/>
      <c r="C58" s="602"/>
      <c r="D58" s="602"/>
      <c r="E58" s="602"/>
      <c r="F58" s="602"/>
      <c r="G58" s="602"/>
    </row>
    <row r="59" spans="1:8" s="100" customFormat="1" ht="15" customHeight="1" x14ac:dyDescent="0.25">
      <c r="A59" s="609" t="s">
        <v>2123</v>
      </c>
      <c r="B59" s="607"/>
      <c r="C59" s="607"/>
      <c r="D59" s="607"/>
      <c r="E59" s="607"/>
      <c r="F59" s="607"/>
      <c r="G59" s="607"/>
      <c r="H59" s="606"/>
    </row>
    <row r="60" spans="1:8" s="100" customFormat="1" ht="15" customHeight="1" x14ac:dyDescent="0.25">
      <c r="A60" s="607" t="s">
        <v>2124</v>
      </c>
      <c r="B60" s="607"/>
      <c r="C60" s="607"/>
      <c r="D60" s="607"/>
      <c r="E60" s="607"/>
      <c r="F60" s="607"/>
      <c r="G60" s="607"/>
    </row>
    <row r="61" spans="1:8" s="100" customFormat="1" ht="15" customHeight="1" x14ac:dyDescent="0.25">
      <c r="A61" s="607" t="s">
        <v>2125</v>
      </c>
      <c r="B61" s="607"/>
      <c r="C61" s="607"/>
      <c r="D61" s="607"/>
      <c r="E61" s="607"/>
      <c r="F61" s="607"/>
      <c r="G61" s="607"/>
    </row>
    <row r="62" spans="1:8" s="100" customFormat="1" ht="15" customHeight="1" x14ac:dyDescent="0.25">
      <c r="A62" s="602" t="s">
        <v>2134</v>
      </c>
      <c r="B62" s="602"/>
      <c r="C62" s="602"/>
      <c r="D62" s="602"/>
      <c r="E62" s="602"/>
      <c r="F62" s="602"/>
      <c r="G62" s="602"/>
    </row>
    <row r="63" spans="1:8" s="100" customFormat="1" ht="15" customHeight="1" x14ac:dyDescent="0.25">
      <c r="A63" s="607" t="s">
        <v>2126</v>
      </c>
      <c r="B63" s="607"/>
      <c r="C63" s="607"/>
      <c r="D63" s="607"/>
      <c r="E63" s="607"/>
      <c r="F63" s="607"/>
      <c r="G63" s="607"/>
    </row>
    <row r="64" spans="1:8" s="100" customFormat="1" ht="15" customHeight="1" x14ac:dyDescent="0.25">
      <c r="A64" s="607" t="s">
        <v>2128</v>
      </c>
      <c r="B64" s="607"/>
      <c r="C64" s="607"/>
      <c r="D64" s="607"/>
      <c r="E64" s="607"/>
      <c r="F64" s="607"/>
      <c r="G64" s="607"/>
    </row>
    <row r="65" spans="1:9" s="100" customFormat="1" ht="15" customHeight="1" x14ac:dyDescent="0.25">
      <c r="A65" s="607" t="s">
        <v>2130</v>
      </c>
      <c r="B65" s="607"/>
      <c r="C65" s="607"/>
      <c r="D65" s="607"/>
      <c r="E65" s="607"/>
      <c r="F65" s="607"/>
      <c r="G65" s="607"/>
    </row>
    <row r="66" spans="1:9" s="100" customFormat="1" ht="15" customHeight="1" x14ac:dyDescent="0.25">
      <c r="A66" s="102"/>
      <c r="B66" s="102"/>
      <c r="C66" s="102"/>
      <c r="D66" s="102"/>
      <c r="E66" s="102"/>
      <c r="F66" s="102"/>
      <c r="G66" s="102"/>
    </row>
    <row r="67" spans="1:9" s="100" customFormat="1" x14ac:dyDescent="0.25">
      <c r="A67" s="608" t="s">
        <v>2083</v>
      </c>
      <c r="B67" s="608"/>
      <c r="C67" s="608"/>
      <c r="D67" s="608"/>
      <c r="E67" s="608"/>
      <c r="F67" s="608"/>
      <c r="G67" s="608"/>
    </row>
    <row r="68" spans="1:9" s="100" customFormat="1" x14ac:dyDescent="0.25">
      <c r="A68" s="602" t="s">
        <v>2135</v>
      </c>
      <c r="B68" s="602"/>
      <c r="C68" s="602"/>
      <c r="D68" s="602"/>
      <c r="E68" s="602"/>
      <c r="F68" s="602"/>
      <c r="G68" s="602"/>
    </row>
    <row r="69" spans="1:9" s="100" customFormat="1" x14ac:dyDescent="0.25">
      <c r="A69" s="607" t="s">
        <v>2136</v>
      </c>
      <c r="B69" s="607"/>
      <c r="C69" s="607"/>
      <c r="D69" s="607"/>
      <c r="E69" s="607"/>
      <c r="F69" s="607"/>
      <c r="G69" s="607"/>
    </row>
    <row r="70" spans="1:9" x14ac:dyDescent="0.25">
      <c r="A70" s="607" t="s">
        <v>2137</v>
      </c>
      <c r="B70" s="607"/>
      <c r="C70" s="607"/>
      <c r="D70" s="607"/>
      <c r="E70" s="607"/>
      <c r="F70" s="607"/>
      <c r="G70" s="607"/>
    </row>
    <row r="71" spans="1:9" s="103" customFormat="1" x14ac:dyDescent="0.25">
      <c r="A71" s="611" t="s">
        <v>2138</v>
      </c>
      <c r="B71" s="611"/>
      <c r="C71" s="611"/>
      <c r="D71" s="611"/>
      <c r="E71" s="611"/>
      <c r="F71" s="611"/>
      <c r="G71" s="611"/>
    </row>
    <row r="72" spans="1:9" x14ac:dyDescent="0.25">
      <c r="A72" s="602" t="s">
        <v>2141</v>
      </c>
      <c r="B72" s="602"/>
      <c r="C72" s="602"/>
      <c r="D72" s="602"/>
      <c r="E72" s="602"/>
      <c r="F72" s="602"/>
      <c r="G72" s="602"/>
      <c r="I72" s="99"/>
    </row>
    <row r="73" spans="1:9" x14ac:dyDescent="0.25">
      <c r="A73" s="607" t="s">
        <v>2142</v>
      </c>
      <c r="B73" s="607"/>
      <c r="C73" s="607"/>
      <c r="D73" s="607"/>
      <c r="E73" s="607"/>
      <c r="F73" s="607"/>
      <c r="G73" s="607"/>
    </row>
    <row r="74" spans="1:9" x14ac:dyDescent="0.25">
      <c r="A74" s="607" t="s">
        <v>2143</v>
      </c>
      <c r="B74" s="607"/>
      <c r="C74" s="607"/>
      <c r="D74" s="607"/>
      <c r="E74" s="607"/>
      <c r="F74" s="607"/>
      <c r="G74" s="607"/>
    </row>
    <row r="75" spans="1:9" x14ac:dyDescent="0.25">
      <c r="A75" s="607" t="s">
        <v>2144</v>
      </c>
      <c r="B75" s="607"/>
      <c r="C75" s="607"/>
      <c r="D75" s="607"/>
      <c r="E75" s="607"/>
      <c r="F75" s="607"/>
      <c r="G75" s="607"/>
    </row>
    <row r="76" spans="1:9" ht="15" customHeight="1" x14ac:dyDescent="0.25">
      <c r="A76" s="609" t="s">
        <v>2145</v>
      </c>
      <c r="B76" s="607"/>
      <c r="C76" s="607"/>
      <c r="D76" s="607"/>
      <c r="E76" s="607"/>
      <c r="F76" s="607"/>
      <c r="G76" s="607"/>
      <c r="H76" s="606"/>
    </row>
    <row r="77" spans="1:9" x14ac:dyDescent="0.25">
      <c r="A77" s="602" t="s">
        <v>2147</v>
      </c>
      <c r="B77" s="602"/>
      <c r="C77" s="602"/>
      <c r="D77" s="602"/>
      <c r="E77" s="602"/>
      <c r="F77" s="602"/>
      <c r="G77" s="602"/>
    </row>
    <row r="78" spans="1:9" ht="15.75" customHeight="1" x14ac:dyDescent="0.25">
      <c r="A78" s="609" t="s">
        <v>2148</v>
      </c>
      <c r="B78" s="607"/>
      <c r="C78" s="607"/>
      <c r="D78" s="607"/>
      <c r="E78" s="607"/>
      <c r="F78" s="607"/>
      <c r="G78" s="607"/>
    </row>
    <row r="79" spans="1:9" x14ac:dyDescent="0.25">
      <c r="A79" s="607" t="s">
        <v>2149</v>
      </c>
      <c r="B79" s="607"/>
      <c r="C79" s="607"/>
      <c r="D79" s="607"/>
      <c r="E79" s="607"/>
      <c r="F79" s="607"/>
      <c r="G79" s="607"/>
    </row>
    <row r="80" spans="1:9" x14ac:dyDescent="0.25">
      <c r="A80" s="607" t="s">
        <v>2150</v>
      </c>
      <c r="B80" s="607"/>
      <c r="C80" s="607"/>
      <c r="D80" s="607"/>
      <c r="E80" s="607"/>
      <c r="F80" s="607"/>
      <c r="G80" s="607"/>
    </row>
    <row r="81" spans="1:7" x14ac:dyDescent="0.25">
      <c r="A81" s="607" t="s">
        <v>2151</v>
      </c>
      <c r="B81" s="607"/>
      <c r="C81" s="607"/>
      <c r="D81" s="607"/>
      <c r="E81" s="607"/>
      <c r="F81" s="607"/>
      <c r="G81" s="607"/>
    </row>
    <row r="82" spans="1:7" x14ac:dyDescent="0.25">
      <c r="A82" s="602" t="s">
        <v>2153</v>
      </c>
      <c r="B82" s="602"/>
      <c r="C82" s="602"/>
      <c r="D82" s="602"/>
      <c r="E82" s="602"/>
      <c r="F82" s="602"/>
      <c r="G82" s="602"/>
    </row>
    <row r="83" spans="1:7" x14ac:dyDescent="0.25">
      <c r="A83" s="607" t="s">
        <v>2154</v>
      </c>
      <c r="B83" s="607"/>
      <c r="C83" s="607"/>
      <c r="D83" s="607"/>
      <c r="E83" s="607"/>
      <c r="F83" s="607"/>
      <c r="G83" s="607"/>
    </row>
    <row r="84" spans="1:7" x14ac:dyDescent="0.25">
      <c r="A84" s="607" t="s">
        <v>2155</v>
      </c>
      <c r="B84" s="607"/>
      <c r="C84" s="607"/>
      <c r="D84" s="607"/>
      <c r="E84" s="607"/>
      <c r="F84" s="607"/>
      <c r="G84" s="607"/>
    </row>
    <row r="85" spans="1:7" x14ac:dyDescent="0.25">
      <c r="A85" s="607" t="s">
        <v>2156</v>
      </c>
      <c r="B85" s="607"/>
      <c r="C85" s="607"/>
      <c r="D85" s="607"/>
      <c r="E85" s="607"/>
      <c r="F85" s="607"/>
      <c r="G85" s="607"/>
    </row>
    <row r="86" spans="1:7" x14ac:dyDescent="0.25">
      <c r="A86" s="102"/>
      <c r="B86" s="102"/>
      <c r="C86" s="102"/>
      <c r="D86" s="102"/>
      <c r="E86" s="102"/>
      <c r="F86" s="102"/>
      <c r="G86" s="102"/>
    </row>
    <row r="87" spans="1:7" x14ac:dyDescent="0.25">
      <c r="A87" s="608" t="s">
        <v>2084</v>
      </c>
      <c r="B87" s="608"/>
      <c r="C87" s="608"/>
      <c r="D87" s="608"/>
      <c r="E87" s="608"/>
      <c r="F87" s="608"/>
      <c r="G87" s="608"/>
    </row>
    <row r="88" spans="1:7" x14ac:dyDescent="0.25">
      <c r="A88" s="602" t="s">
        <v>2157</v>
      </c>
      <c r="B88" s="602"/>
      <c r="C88" s="602"/>
      <c r="D88" s="602"/>
      <c r="E88" s="602"/>
      <c r="F88" s="602"/>
      <c r="G88" s="602"/>
    </row>
    <row r="89" spans="1:7" x14ac:dyDescent="0.25">
      <c r="A89" s="602" t="s">
        <v>2158</v>
      </c>
      <c r="B89" s="602"/>
      <c r="C89" s="602"/>
      <c r="D89" s="602"/>
      <c r="E89" s="602"/>
      <c r="F89" s="602"/>
      <c r="G89" s="602"/>
    </row>
    <row r="90" spans="1:7" x14ac:dyDescent="0.25">
      <c r="A90" s="602" t="s">
        <v>2159</v>
      </c>
      <c r="B90" s="602"/>
      <c r="C90" s="602"/>
      <c r="D90" s="602"/>
      <c r="E90" s="602"/>
      <c r="F90" s="602"/>
      <c r="G90" s="602"/>
    </row>
    <row r="91" spans="1:7" x14ac:dyDescent="0.25">
      <c r="A91" s="607"/>
      <c r="B91" s="607"/>
      <c r="C91" s="607"/>
      <c r="D91" s="607"/>
      <c r="E91" s="607"/>
      <c r="F91" s="607"/>
      <c r="G91" s="607"/>
    </row>
    <row r="92" spans="1:7" x14ac:dyDescent="0.25">
      <c r="A92" s="608" t="s">
        <v>3050</v>
      </c>
      <c r="B92" s="608"/>
      <c r="C92" s="608"/>
      <c r="D92" s="608"/>
      <c r="E92" s="608"/>
      <c r="F92" s="608"/>
      <c r="G92" s="608"/>
    </row>
    <row r="93" spans="1:7" x14ac:dyDescent="0.25">
      <c r="A93" s="602" t="s">
        <v>3052</v>
      </c>
      <c r="B93" s="602"/>
      <c r="C93" s="602"/>
      <c r="D93" s="602"/>
      <c r="E93" s="602"/>
      <c r="F93" s="602"/>
      <c r="G93" s="602"/>
    </row>
    <row r="94" spans="1:7" x14ac:dyDescent="0.25">
      <c r="A94" s="602" t="s">
        <v>3053</v>
      </c>
      <c r="B94" s="602"/>
      <c r="C94" s="602"/>
      <c r="D94" s="602"/>
      <c r="E94" s="602"/>
      <c r="F94" s="602"/>
      <c r="G94" s="602"/>
    </row>
    <row r="95" spans="1:7" x14ac:dyDescent="0.25">
      <c r="A95" s="602"/>
      <c r="B95" s="602"/>
      <c r="C95" s="602"/>
      <c r="D95" s="602"/>
      <c r="E95" s="602"/>
      <c r="F95" s="602"/>
      <c r="G95" s="602"/>
    </row>
    <row r="101" spans="1:7" ht="17.25" x14ac:dyDescent="0.3">
      <c r="A101" s="604" t="s">
        <v>2160</v>
      </c>
      <c r="B101" s="604"/>
      <c r="C101" s="604"/>
      <c r="D101" s="604"/>
      <c r="E101" s="604"/>
      <c r="F101" s="604"/>
      <c r="G101" s="604"/>
    </row>
    <row r="102" spans="1:7" ht="17.25" x14ac:dyDescent="0.3">
      <c r="A102" s="101"/>
      <c r="B102" s="101"/>
      <c r="C102" s="101"/>
      <c r="D102" s="101"/>
      <c r="E102" s="101"/>
      <c r="F102" s="101"/>
      <c r="G102" s="101"/>
    </row>
    <row r="103" spans="1:7" x14ac:dyDescent="0.25">
      <c r="A103" s="100" t="s">
        <v>2088</v>
      </c>
      <c r="B103" s="100"/>
      <c r="C103" s="100"/>
      <c r="D103" s="610" t="s">
        <v>2161</v>
      </c>
      <c r="E103" s="606"/>
      <c r="F103" s="606"/>
      <c r="G103" s="100"/>
    </row>
    <row r="104" spans="1:7" x14ac:dyDescent="0.25">
      <c r="A104" s="100" t="s">
        <v>2092</v>
      </c>
      <c r="B104" s="100"/>
      <c r="C104" s="100"/>
      <c r="D104" s="610" t="s">
        <v>2162</v>
      </c>
      <c r="E104" s="610"/>
      <c r="F104" s="610"/>
      <c r="G104" s="100"/>
    </row>
    <row r="105" spans="1:7" x14ac:dyDescent="0.25">
      <c r="A105" s="100" t="s">
        <v>2095</v>
      </c>
      <c r="B105" s="100"/>
      <c r="C105" s="100"/>
      <c r="D105" s="610" t="s">
        <v>2163</v>
      </c>
      <c r="E105" s="610"/>
      <c r="F105" s="610"/>
      <c r="G105" s="100"/>
    </row>
    <row r="106" spans="1:7" x14ac:dyDescent="0.25">
      <c r="A106" s="100" t="s">
        <v>2099</v>
      </c>
      <c r="B106" s="100"/>
      <c r="C106" s="100"/>
      <c r="D106" s="610" t="s">
        <v>2164</v>
      </c>
      <c r="E106" s="610"/>
      <c r="F106" s="610"/>
      <c r="G106" s="100"/>
    </row>
    <row r="107" spans="1:7" x14ac:dyDescent="0.25">
      <c r="A107" s="547" t="s">
        <v>3054</v>
      </c>
      <c r="D107" s="99" t="s">
        <v>3055</v>
      </c>
    </row>
    <row r="110" spans="1:7" ht="17.25" x14ac:dyDescent="0.3">
      <c r="A110" s="604" t="s">
        <v>2166</v>
      </c>
      <c r="B110" s="604"/>
      <c r="C110" s="604"/>
      <c r="D110" s="604"/>
      <c r="E110" s="604"/>
      <c r="F110" s="604"/>
      <c r="G110" s="604"/>
    </row>
    <row r="111" spans="1:7" x14ac:dyDescent="0.25">
      <c r="A111" s="99" t="s">
        <v>2165</v>
      </c>
    </row>
  </sheetData>
  <mergeCells count="89">
    <mergeCell ref="A42:H42"/>
    <mergeCell ref="A59:H59"/>
    <mergeCell ref="A76:H76"/>
    <mergeCell ref="A74:G74"/>
    <mergeCell ref="A75:G75"/>
    <mergeCell ref="A65:G65"/>
    <mergeCell ref="A68:G68"/>
    <mergeCell ref="A69:G69"/>
    <mergeCell ref="A70:G70"/>
    <mergeCell ref="A45:G45"/>
    <mergeCell ref="A46:G46"/>
    <mergeCell ref="A48:G48"/>
    <mergeCell ref="A57:G57"/>
    <mergeCell ref="A58:G58"/>
    <mergeCell ref="A60:G60"/>
    <mergeCell ref="A61:G61"/>
    <mergeCell ref="A91:G91"/>
    <mergeCell ref="A89:G89"/>
    <mergeCell ref="A90:G90"/>
    <mergeCell ref="A84:G84"/>
    <mergeCell ref="A85:G85"/>
    <mergeCell ref="A88:G88"/>
    <mergeCell ref="A87:G87"/>
    <mergeCell ref="A62:G62"/>
    <mergeCell ref="A63:G63"/>
    <mergeCell ref="A64:G64"/>
    <mergeCell ref="A82:G82"/>
    <mergeCell ref="A83:G83"/>
    <mergeCell ref="A71:G71"/>
    <mergeCell ref="A78:G78"/>
    <mergeCell ref="A79:G79"/>
    <mergeCell ref="A77:G77"/>
    <mergeCell ref="A80:G80"/>
    <mergeCell ref="A51:G51"/>
    <mergeCell ref="A52:G52"/>
    <mergeCell ref="A53:G53"/>
    <mergeCell ref="A54:G54"/>
    <mergeCell ref="A55:G55"/>
    <mergeCell ref="A110:G110"/>
    <mergeCell ref="D103:F103"/>
    <mergeCell ref="D104:F104"/>
    <mergeCell ref="D105:F105"/>
    <mergeCell ref="D106:F106"/>
    <mergeCell ref="A92:G92"/>
    <mergeCell ref="A101:G101"/>
    <mergeCell ref="A39:G39"/>
    <mergeCell ref="A40:G40"/>
    <mergeCell ref="A37:G37"/>
    <mergeCell ref="A49:G49"/>
    <mergeCell ref="A50:G50"/>
    <mergeCell ref="A38:G38"/>
    <mergeCell ref="A43:G43"/>
    <mergeCell ref="A41:G41"/>
    <mergeCell ref="A56:G56"/>
    <mergeCell ref="A44:G44"/>
    <mergeCell ref="A67:G67"/>
    <mergeCell ref="A72:G72"/>
    <mergeCell ref="A73:G73"/>
    <mergeCell ref="A81:G81"/>
    <mergeCell ref="A25:G25"/>
    <mergeCell ref="A26:G26"/>
    <mergeCell ref="A27:G27"/>
    <mergeCell ref="A30:G30"/>
    <mergeCell ref="A36:G36"/>
    <mergeCell ref="A33:G33"/>
    <mergeCell ref="A34:G34"/>
    <mergeCell ref="A35:G35"/>
    <mergeCell ref="A32:G32"/>
    <mergeCell ref="A18:G18"/>
    <mergeCell ref="A19:G19"/>
    <mergeCell ref="A20:G20"/>
    <mergeCell ref="A21:G21"/>
    <mergeCell ref="A24:G24"/>
    <mergeCell ref="A93:G93"/>
    <mergeCell ref="A94:G94"/>
    <mergeCell ref="A95:G95"/>
    <mergeCell ref="A1:G1"/>
    <mergeCell ref="A3:G3"/>
    <mergeCell ref="A4:G4"/>
    <mergeCell ref="A5:G5"/>
    <mergeCell ref="A6:G6"/>
    <mergeCell ref="A23:G23"/>
    <mergeCell ref="A7:G7"/>
    <mergeCell ref="A11:G11"/>
    <mergeCell ref="A12:G12"/>
    <mergeCell ref="A13:G13"/>
    <mergeCell ref="A14:G14"/>
    <mergeCell ref="A10:G10"/>
    <mergeCell ref="A17:G17"/>
  </mergeCells>
  <hyperlinks>
    <hyperlink ref="D103" r:id="rId1" display="Povezava do baze podatkov MED"/>
    <hyperlink ref="D105:F105" r:id="rId2" display="Povezava do baze podatkov CE"/>
    <hyperlink ref="D104:F104" r:id="rId3" display="Povezava do baze podatkov SEE"/>
    <hyperlink ref="D106:F106" r:id="rId4" display="Povezava do baze podatkov ALPINE"/>
    <hyperlink ref="A111" r:id="rId5" display="Povezava do baze KEEP"/>
    <hyperlink ref="D107" r:id="rId6" display="http://www.interreg4c.eu/"/>
  </hyperlinks>
  <pageMargins left="0.78740157480314965" right="0.74803149606299213" top="0.98425196850393704" bottom="0.98425196850393704" header="0" footer="0"/>
  <pageSetup paperSize="8" orientation="portrait" r:id="rId7"/>
  <headerFooter>
    <oddHeader>&amp;C&amp;"-,Krepko"&amp;15&amp;K339933TABLE OF CONTENTS OF ALL TRANSNATIONAL PROJECTS OF MEDITERRANEAN PROGRAMME, SOUTHEAST PROGRAMME, CENTRAL EUROPE PROGRAMME, ALPINE SPACE PROGRAMME, INTERREG IVC
2007-2013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16" zoomScale="130" zoomScaleNormal="130" workbookViewId="0">
      <selection activeCell="D22" sqref="D1:D1048576"/>
    </sheetView>
  </sheetViews>
  <sheetFormatPr defaultRowHeight="15" x14ac:dyDescent="0.25"/>
  <cols>
    <col min="1" max="1" width="15.42578125" style="20" customWidth="1"/>
    <col min="2" max="2" width="29.85546875" style="73" customWidth="1"/>
    <col min="3" max="3" width="25.28515625" style="20" customWidth="1"/>
    <col min="4" max="4" width="7.28515625" style="80" bestFit="1" customWidth="1"/>
    <col min="5" max="5" width="34.28515625" style="20" customWidth="1"/>
    <col min="6" max="6" width="28.28515625" style="20" bestFit="1" customWidth="1"/>
    <col min="7" max="7" width="16" style="20" customWidth="1"/>
    <col min="8" max="8" width="13.42578125" style="20" customWidth="1"/>
    <col min="9" max="16384" width="9.140625" style="20"/>
  </cols>
  <sheetData>
    <row r="1" spans="1:9" s="77" customFormat="1" x14ac:dyDescent="0.25">
      <c r="A1" s="74"/>
      <c r="B1" s="73"/>
      <c r="C1" s="20"/>
      <c r="D1" s="80"/>
      <c r="E1" s="20"/>
      <c r="F1" s="20"/>
      <c r="G1" s="20"/>
      <c r="H1" s="20"/>
      <c r="I1" s="20"/>
    </row>
    <row r="2" spans="1:9" ht="36.75" customHeight="1" x14ac:dyDescent="0.25">
      <c r="A2" s="270" t="s">
        <v>2079</v>
      </c>
      <c r="B2" s="270"/>
      <c r="C2" s="270"/>
      <c r="D2" s="270"/>
      <c r="E2" s="270"/>
      <c r="F2" s="270"/>
      <c r="G2" s="270"/>
      <c r="H2" s="270"/>
      <c r="I2" s="270"/>
    </row>
    <row r="3" spans="1:9" ht="24.75" customHeight="1" x14ac:dyDescent="0.25">
      <c r="A3" s="69"/>
      <c r="B3" s="78"/>
      <c r="C3" s="76"/>
      <c r="D3" s="81"/>
      <c r="E3" s="76"/>
      <c r="F3" s="75"/>
      <c r="G3" s="75"/>
      <c r="H3" s="75"/>
      <c r="I3" s="75"/>
    </row>
    <row r="4" spans="1:9" ht="24" x14ac:dyDescent="0.2">
      <c r="A4" s="60" t="s">
        <v>1641</v>
      </c>
      <c r="B4" s="60" t="s">
        <v>3048</v>
      </c>
      <c r="C4" s="154" t="s">
        <v>1292</v>
      </c>
      <c r="D4" s="60" t="s">
        <v>2044</v>
      </c>
      <c r="E4" s="60" t="s">
        <v>2072</v>
      </c>
      <c r="F4" s="139" t="s">
        <v>2046</v>
      </c>
      <c r="G4" s="139" t="s">
        <v>979</v>
      </c>
      <c r="H4" s="139" t="s">
        <v>2073</v>
      </c>
      <c r="I4" s="440" t="s">
        <v>1291</v>
      </c>
    </row>
    <row r="5" spans="1:9" ht="21.75" customHeight="1" x14ac:dyDescent="0.25">
      <c r="A5" s="509" t="s">
        <v>1919</v>
      </c>
      <c r="B5" s="510"/>
      <c r="C5" s="510"/>
      <c r="D5" s="510"/>
      <c r="E5" s="510"/>
      <c r="F5" s="510"/>
      <c r="G5" s="510"/>
      <c r="H5" s="510"/>
      <c r="I5" s="510"/>
    </row>
    <row r="6" spans="1:9" ht="56.25" x14ac:dyDescent="0.25">
      <c r="A6" s="843" t="s">
        <v>788</v>
      </c>
      <c r="B6" s="311" t="s">
        <v>1893</v>
      </c>
      <c r="C6" s="381" t="s">
        <v>1894</v>
      </c>
      <c r="D6" s="699" t="s">
        <v>591</v>
      </c>
      <c r="E6" s="320" t="s">
        <v>1895</v>
      </c>
      <c r="F6" s="320" t="s">
        <v>1466</v>
      </c>
      <c r="G6" s="407">
        <v>182140</v>
      </c>
      <c r="H6" s="407">
        <v>138426</v>
      </c>
      <c r="I6" s="914" t="s">
        <v>1642</v>
      </c>
    </row>
    <row r="7" spans="1:9" x14ac:dyDescent="0.25">
      <c r="A7" s="696"/>
      <c r="B7" s="313"/>
      <c r="C7" s="313"/>
      <c r="D7" s="700"/>
      <c r="E7" s="320" t="s">
        <v>789</v>
      </c>
      <c r="F7" s="320" t="s">
        <v>1898</v>
      </c>
      <c r="G7" s="407">
        <v>16665</v>
      </c>
      <c r="H7" s="407">
        <v>12665</v>
      </c>
      <c r="I7" s="915"/>
    </row>
    <row r="8" spans="1:9" ht="21.75" customHeight="1" x14ac:dyDescent="0.25">
      <c r="A8" s="361" t="s">
        <v>790</v>
      </c>
      <c r="B8" s="327" t="s">
        <v>1953</v>
      </c>
      <c r="C8" s="417" t="s">
        <v>791</v>
      </c>
      <c r="D8" s="336" t="s">
        <v>4</v>
      </c>
      <c r="E8" s="295" t="s">
        <v>14</v>
      </c>
      <c r="F8" s="279"/>
      <c r="G8" s="407">
        <v>0</v>
      </c>
      <c r="H8" s="407">
        <v>0</v>
      </c>
      <c r="I8" s="446" t="s">
        <v>1642</v>
      </c>
    </row>
    <row r="9" spans="1:9" ht="22.5" x14ac:dyDescent="0.25">
      <c r="A9" s="830" t="s">
        <v>792</v>
      </c>
      <c r="B9" s="327" t="s">
        <v>1954</v>
      </c>
      <c r="C9" s="664" t="s">
        <v>793</v>
      </c>
      <c r="D9" s="664" t="s">
        <v>17</v>
      </c>
      <c r="E9" s="125" t="s">
        <v>1039</v>
      </c>
      <c r="F9" s="275" t="s">
        <v>1266</v>
      </c>
      <c r="G9" s="407">
        <v>362500</v>
      </c>
      <c r="H9" s="407">
        <v>275500</v>
      </c>
      <c r="I9" s="914" t="s">
        <v>1642</v>
      </c>
    </row>
    <row r="10" spans="1:9" ht="33.75" customHeight="1" x14ac:dyDescent="0.25">
      <c r="A10" s="696"/>
      <c r="B10" s="337"/>
      <c r="C10" s="700"/>
      <c r="D10" s="700"/>
      <c r="E10" s="418" t="s">
        <v>1901</v>
      </c>
      <c r="F10" s="988" t="s">
        <v>1900</v>
      </c>
      <c r="G10" s="407">
        <v>261910</v>
      </c>
      <c r="H10" s="407">
        <v>199051</v>
      </c>
      <c r="I10" s="915"/>
    </row>
    <row r="11" spans="1:9" ht="33.75" x14ac:dyDescent="0.25">
      <c r="A11" s="361" t="s">
        <v>794</v>
      </c>
      <c r="B11" s="327" t="s">
        <v>1955</v>
      </c>
      <c r="C11" s="417" t="s">
        <v>795</v>
      </c>
      <c r="D11" s="336" t="s">
        <v>17</v>
      </c>
      <c r="E11" s="295" t="s">
        <v>1956</v>
      </c>
      <c r="F11" s="279" t="s">
        <v>1899</v>
      </c>
      <c r="G11" s="407">
        <v>248000</v>
      </c>
      <c r="H11" s="407">
        <v>188480</v>
      </c>
      <c r="I11" s="446" t="s">
        <v>1642</v>
      </c>
    </row>
    <row r="12" spans="1:9" ht="22.5" customHeight="1" x14ac:dyDescent="0.25">
      <c r="A12" s="361" t="s">
        <v>796</v>
      </c>
      <c r="B12" s="327" t="s">
        <v>1957</v>
      </c>
      <c r="C12" s="14" t="s">
        <v>1339</v>
      </c>
      <c r="D12" s="336" t="s">
        <v>4</v>
      </c>
      <c r="E12" s="295" t="s">
        <v>1720</v>
      </c>
      <c r="F12" s="279" t="s">
        <v>1719</v>
      </c>
      <c r="G12" s="407">
        <v>132500</v>
      </c>
      <c r="H12" s="407">
        <v>100700</v>
      </c>
      <c r="I12" s="446" t="s">
        <v>1642</v>
      </c>
    </row>
    <row r="13" spans="1:9" ht="33.75" x14ac:dyDescent="0.25">
      <c r="A13" s="830" t="s">
        <v>797</v>
      </c>
      <c r="B13" s="860" t="s">
        <v>1958</v>
      </c>
      <c r="C13" s="327" t="s">
        <v>798</v>
      </c>
      <c r="D13" s="82" t="s">
        <v>799</v>
      </c>
      <c r="E13" s="621" t="s">
        <v>1895</v>
      </c>
      <c r="F13" s="960" t="s">
        <v>1199</v>
      </c>
      <c r="G13" s="961">
        <v>234500</v>
      </c>
      <c r="H13" s="420">
        <v>178220</v>
      </c>
      <c r="I13" s="914" t="s">
        <v>1654</v>
      </c>
    </row>
    <row r="14" spans="1:9" ht="24.75" customHeight="1" x14ac:dyDescent="0.25">
      <c r="A14" s="663"/>
      <c r="B14" s="861"/>
      <c r="C14" s="333" t="s">
        <v>800</v>
      </c>
      <c r="D14" s="82" t="s">
        <v>4</v>
      </c>
      <c r="E14" s="627"/>
      <c r="F14" s="744"/>
      <c r="G14" s="962"/>
      <c r="H14" s="421"/>
      <c r="I14" s="915"/>
    </row>
    <row r="15" spans="1:9" ht="58.5" customHeight="1" x14ac:dyDescent="0.25">
      <c r="A15" s="830" t="s">
        <v>801</v>
      </c>
      <c r="B15" s="862" t="s">
        <v>1959</v>
      </c>
      <c r="C15" s="629" t="s">
        <v>802</v>
      </c>
      <c r="D15" s="863" t="s">
        <v>591</v>
      </c>
      <c r="E15" s="320" t="s">
        <v>1035</v>
      </c>
      <c r="F15" s="279" t="s">
        <v>1902</v>
      </c>
      <c r="G15" s="407">
        <v>262000</v>
      </c>
      <c r="H15" s="407">
        <v>199120</v>
      </c>
      <c r="I15" s="914" t="s">
        <v>1654</v>
      </c>
    </row>
    <row r="16" spans="1:9" ht="22.5" x14ac:dyDescent="0.25">
      <c r="A16" s="858"/>
      <c r="B16" s="868"/>
      <c r="C16" s="862"/>
      <c r="D16" s="863"/>
      <c r="E16" s="295" t="s">
        <v>1895</v>
      </c>
      <c r="F16" s="396" t="s">
        <v>1199</v>
      </c>
      <c r="G16" s="407">
        <v>125000</v>
      </c>
      <c r="H16" s="407">
        <v>95000</v>
      </c>
      <c r="I16" s="915"/>
    </row>
    <row r="17" spans="1:9" ht="33.75" x14ac:dyDescent="0.25">
      <c r="A17" s="361" t="s">
        <v>803</v>
      </c>
      <c r="B17" s="422" t="s">
        <v>1960</v>
      </c>
      <c r="C17" s="422" t="s">
        <v>804</v>
      </c>
      <c r="D17" s="393" t="s">
        <v>354</v>
      </c>
      <c r="E17" s="320" t="s">
        <v>1904</v>
      </c>
      <c r="F17" s="279" t="s">
        <v>1903</v>
      </c>
      <c r="G17" s="407">
        <v>184000</v>
      </c>
      <c r="H17" s="407">
        <v>139840</v>
      </c>
      <c r="I17" s="446" t="s">
        <v>1654</v>
      </c>
    </row>
    <row r="18" spans="1:9" ht="67.5" x14ac:dyDescent="0.25">
      <c r="A18" s="319" t="s">
        <v>805</v>
      </c>
      <c r="B18" s="422" t="s">
        <v>1961</v>
      </c>
      <c r="C18" s="422" t="s">
        <v>806</v>
      </c>
      <c r="D18" s="393" t="s">
        <v>591</v>
      </c>
      <c r="E18" s="320" t="s">
        <v>14</v>
      </c>
      <c r="F18" s="279"/>
      <c r="G18" s="407">
        <v>0</v>
      </c>
      <c r="H18" s="407">
        <v>0</v>
      </c>
      <c r="I18" s="446" t="s">
        <v>1654</v>
      </c>
    </row>
    <row r="19" spans="1:9" ht="42.75" customHeight="1" x14ac:dyDescent="0.2">
      <c r="A19" s="19" t="s">
        <v>807</v>
      </c>
      <c r="B19" s="392" t="s">
        <v>1962</v>
      </c>
      <c r="C19" s="17" t="s">
        <v>808</v>
      </c>
      <c r="D19" s="394" t="s">
        <v>591</v>
      </c>
      <c r="E19" s="274" t="s">
        <v>1905</v>
      </c>
      <c r="F19" s="525" t="s">
        <v>1667</v>
      </c>
      <c r="G19" s="407">
        <v>250000</v>
      </c>
      <c r="H19" s="407">
        <v>190000</v>
      </c>
      <c r="I19" s="446" t="s">
        <v>1662</v>
      </c>
    </row>
    <row r="20" spans="1:9" ht="45" x14ac:dyDescent="0.25">
      <c r="A20" s="18" t="s">
        <v>809</v>
      </c>
      <c r="B20" s="391" t="s">
        <v>1963</v>
      </c>
      <c r="C20" s="355" t="s">
        <v>810</v>
      </c>
      <c r="D20" s="59" t="s">
        <v>17</v>
      </c>
      <c r="E20" s="320" t="s">
        <v>14</v>
      </c>
      <c r="F20" s="279"/>
      <c r="G20" s="407">
        <v>0</v>
      </c>
      <c r="H20" s="407">
        <v>0</v>
      </c>
      <c r="I20" s="446" t="s">
        <v>1662</v>
      </c>
    </row>
    <row r="21" spans="1:9" ht="24" customHeight="1" x14ac:dyDescent="0.25">
      <c r="A21" s="47" t="s">
        <v>811</v>
      </c>
      <c r="B21" s="183" t="s">
        <v>1964</v>
      </c>
      <c r="C21" s="21" t="s">
        <v>812</v>
      </c>
      <c r="D21" s="65" t="s">
        <v>17</v>
      </c>
      <c r="E21" s="273" t="s">
        <v>1907</v>
      </c>
      <c r="F21" s="279" t="s">
        <v>1906</v>
      </c>
      <c r="G21" s="407">
        <v>186300</v>
      </c>
      <c r="H21" s="407">
        <v>141588</v>
      </c>
      <c r="I21" s="446" t="s">
        <v>1662</v>
      </c>
    </row>
    <row r="22" spans="1:9" ht="33" customHeight="1" x14ac:dyDescent="0.2">
      <c r="A22" s="671" t="s">
        <v>813</v>
      </c>
      <c r="B22" s="674" t="s">
        <v>1965</v>
      </c>
      <c r="C22" s="355" t="s">
        <v>814</v>
      </c>
      <c r="D22" s="83" t="s">
        <v>17</v>
      </c>
      <c r="E22" s="273" t="s">
        <v>1908</v>
      </c>
      <c r="F22" s="526" t="s">
        <v>1493</v>
      </c>
      <c r="G22" s="407">
        <v>105380</v>
      </c>
      <c r="H22" s="407">
        <v>80088.800000000003</v>
      </c>
      <c r="I22" s="914" t="s">
        <v>1662</v>
      </c>
    </row>
    <row r="23" spans="1:9" x14ac:dyDescent="0.25">
      <c r="A23" s="673"/>
      <c r="B23" s="676"/>
      <c r="C23" s="17"/>
      <c r="D23" s="84"/>
      <c r="E23" s="320" t="s">
        <v>3057</v>
      </c>
      <c r="F23" s="279" t="s">
        <v>1903</v>
      </c>
      <c r="G23" s="407">
        <v>135060</v>
      </c>
      <c r="H23" s="407">
        <v>102645.6</v>
      </c>
      <c r="I23" s="915"/>
    </row>
    <row r="24" spans="1:9" ht="45" x14ac:dyDescent="0.2">
      <c r="A24" s="423" t="s">
        <v>815</v>
      </c>
      <c r="B24" s="424" t="s">
        <v>1966</v>
      </c>
      <c r="C24" s="320" t="s">
        <v>816</v>
      </c>
      <c r="D24" s="336" t="s">
        <v>17</v>
      </c>
      <c r="E24" s="273" t="s">
        <v>1908</v>
      </c>
      <c r="F24" s="527" t="s">
        <v>1493</v>
      </c>
      <c r="G24" s="407">
        <v>213000</v>
      </c>
      <c r="H24" s="407">
        <v>161880</v>
      </c>
      <c r="I24" s="446" t="s">
        <v>1666</v>
      </c>
    </row>
    <row r="25" spans="1:9" ht="22.5" x14ac:dyDescent="0.25">
      <c r="A25" s="423" t="s">
        <v>817</v>
      </c>
      <c r="B25" s="424" t="s">
        <v>1967</v>
      </c>
      <c r="C25" s="312" t="s">
        <v>818</v>
      </c>
      <c r="D25" s="336" t="s">
        <v>591</v>
      </c>
      <c r="E25" s="563" t="s">
        <v>3057</v>
      </c>
      <c r="F25" s="279" t="s">
        <v>1903</v>
      </c>
      <c r="G25" s="407">
        <v>177000</v>
      </c>
      <c r="H25" s="407">
        <v>134520</v>
      </c>
      <c r="I25" s="446" t="s">
        <v>1666</v>
      </c>
    </row>
    <row r="26" spans="1:9" ht="22.5" customHeight="1" x14ac:dyDescent="0.25">
      <c r="A26" s="423" t="s">
        <v>819</v>
      </c>
      <c r="B26" s="756" t="s">
        <v>1968</v>
      </c>
      <c r="C26" s="621" t="s">
        <v>820</v>
      </c>
      <c r="D26" s="664" t="s">
        <v>354</v>
      </c>
      <c r="E26" s="563" t="s">
        <v>3057</v>
      </c>
      <c r="F26" s="279" t="s">
        <v>1903</v>
      </c>
      <c r="G26" s="407">
        <v>140220</v>
      </c>
      <c r="H26" s="407">
        <v>106567</v>
      </c>
      <c r="I26" s="914" t="s">
        <v>1666</v>
      </c>
    </row>
    <row r="27" spans="1:9" ht="22.5" x14ac:dyDescent="0.25">
      <c r="A27" s="425"/>
      <c r="B27" s="757"/>
      <c r="C27" s="663"/>
      <c r="D27" s="665"/>
      <c r="E27" s="320" t="s">
        <v>1909</v>
      </c>
      <c r="F27" s="279" t="s">
        <v>1910</v>
      </c>
      <c r="G27" s="407">
        <v>99990</v>
      </c>
      <c r="H27" s="407">
        <v>75992</v>
      </c>
      <c r="I27" s="915"/>
    </row>
    <row r="28" spans="1:9" ht="22.5" x14ac:dyDescent="0.25">
      <c r="A28" s="423" t="s">
        <v>821</v>
      </c>
      <c r="B28" s="424" t="s">
        <v>1969</v>
      </c>
      <c r="C28" s="312" t="s">
        <v>1338</v>
      </c>
      <c r="D28" s="336" t="s">
        <v>17</v>
      </c>
      <c r="E28" s="320" t="s">
        <v>1912</v>
      </c>
      <c r="F28" s="279" t="s">
        <v>1911</v>
      </c>
      <c r="G28" s="407">
        <v>80000</v>
      </c>
      <c r="H28" s="407">
        <v>60800</v>
      </c>
      <c r="I28" s="446" t="s">
        <v>1666</v>
      </c>
    </row>
    <row r="29" spans="1:9" ht="25.5" customHeight="1" x14ac:dyDescent="0.25">
      <c r="A29" s="361" t="s">
        <v>823</v>
      </c>
      <c r="B29" s="628" t="s">
        <v>1970</v>
      </c>
      <c r="C29" s="621" t="s">
        <v>824</v>
      </c>
      <c r="D29" s="664" t="s">
        <v>17</v>
      </c>
      <c r="E29" s="125" t="s">
        <v>1039</v>
      </c>
      <c r="F29" s="275" t="s">
        <v>1266</v>
      </c>
      <c r="G29" s="407">
        <v>217000</v>
      </c>
      <c r="H29" s="407">
        <v>164920</v>
      </c>
      <c r="I29" s="914" t="s">
        <v>1666</v>
      </c>
    </row>
    <row r="30" spans="1:9" ht="25.5" customHeight="1" x14ac:dyDescent="0.25">
      <c r="A30" s="363"/>
      <c r="B30" s="665"/>
      <c r="C30" s="663"/>
      <c r="D30" s="665"/>
      <c r="E30" s="273" t="s">
        <v>1907</v>
      </c>
      <c r="F30" s="279" t="s">
        <v>1906</v>
      </c>
      <c r="G30" s="407">
        <v>150000</v>
      </c>
      <c r="H30" s="407">
        <v>114000</v>
      </c>
      <c r="I30" s="915"/>
    </row>
    <row r="31" spans="1:9" ht="33.75" x14ac:dyDescent="0.25">
      <c r="A31" s="319" t="s">
        <v>1709</v>
      </c>
      <c r="B31" s="422" t="s">
        <v>1971</v>
      </c>
      <c r="C31" s="312" t="s">
        <v>1710</v>
      </c>
      <c r="D31" s="186" t="s">
        <v>17</v>
      </c>
      <c r="E31" s="320" t="s">
        <v>14</v>
      </c>
      <c r="F31" s="279"/>
      <c r="G31" s="407">
        <v>0</v>
      </c>
      <c r="H31" s="407">
        <v>0</v>
      </c>
      <c r="I31" s="446" t="s">
        <v>1896</v>
      </c>
    </row>
    <row r="32" spans="1:9" ht="22.5" x14ac:dyDescent="0.25">
      <c r="A32" s="319" t="s">
        <v>1358</v>
      </c>
      <c r="B32" s="422" t="s">
        <v>1708</v>
      </c>
      <c r="C32" s="393" t="s">
        <v>1359</v>
      </c>
      <c r="D32" s="186" t="s">
        <v>17</v>
      </c>
      <c r="E32" s="320" t="s">
        <v>1972</v>
      </c>
      <c r="F32" s="279" t="s">
        <v>1199</v>
      </c>
      <c r="G32" s="407">
        <v>53500</v>
      </c>
      <c r="H32" s="407">
        <v>40660</v>
      </c>
      <c r="I32" s="446" t="s">
        <v>1896</v>
      </c>
    </row>
    <row r="33" spans="1:9" ht="33.75" x14ac:dyDescent="0.25">
      <c r="A33" s="319" t="s">
        <v>1668</v>
      </c>
      <c r="B33" s="422" t="s">
        <v>1669</v>
      </c>
      <c r="C33" s="422" t="s">
        <v>1670</v>
      </c>
      <c r="D33" s="186" t="s">
        <v>354</v>
      </c>
      <c r="E33" s="320" t="s">
        <v>14</v>
      </c>
      <c r="F33" s="279"/>
      <c r="G33" s="407">
        <v>0</v>
      </c>
      <c r="H33" s="407">
        <v>0</v>
      </c>
      <c r="I33" s="446" t="s">
        <v>1896</v>
      </c>
    </row>
    <row r="34" spans="1:9" ht="33.75" x14ac:dyDescent="0.25">
      <c r="A34" s="319" t="s">
        <v>1357</v>
      </c>
      <c r="B34" s="422" t="s">
        <v>1360</v>
      </c>
      <c r="C34" s="422" t="s">
        <v>1361</v>
      </c>
      <c r="D34" s="186" t="s">
        <v>17</v>
      </c>
      <c r="E34" s="125" t="s">
        <v>1914</v>
      </c>
      <c r="F34" s="275" t="s">
        <v>1266</v>
      </c>
      <c r="G34" s="407">
        <v>74002</v>
      </c>
      <c r="H34" s="407">
        <v>56241</v>
      </c>
      <c r="I34" s="446" t="s">
        <v>1896</v>
      </c>
    </row>
    <row r="35" spans="1:9" x14ac:dyDescent="0.25">
      <c r="A35" s="511" t="s">
        <v>1920</v>
      </c>
      <c r="B35" s="512"/>
      <c r="C35" s="512"/>
      <c r="D35" s="512"/>
      <c r="E35" s="512"/>
      <c r="F35" s="512"/>
      <c r="G35" s="512"/>
      <c r="H35" s="512"/>
      <c r="I35" s="513"/>
    </row>
    <row r="36" spans="1:9" ht="33.75" x14ac:dyDescent="0.25">
      <c r="A36" s="361" t="s">
        <v>621</v>
      </c>
      <c r="B36" s="327" t="s">
        <v>1973</v>
      </c>
      <c r="C36" s="426" t="s">
        <v>825</v>
      </c>
      <c r="D36" s="336" t="s">
        <v>799</v>
      </c>
      <c r="E36" s="295" t="s">
        <v>14</v>
      </c>
      <c r="F36" s="276"/>
      <c r="G36" s="407">
        <v>0</v>
      </c>
      <c r="H36" s="407">
        <v>0</v>
      </c>
      <c r="I36" s="409" t="s">
        <v>1642</v>
      </c>
    </row>
    <row r="37" spans="1:9" ht="33.75" customHeight="1" x14ac:dyDescent="0.25">
      <c r="A37" s="830" t="s">
        <v>826</v>
      </c>
      <c r="B37" s="628" t="s">
        <v>1974</v>
      </c>
      <c r="C37" s="417" t="s">
        <v>827</v>
      </c>
      <c r="D37" s="664" t="s">
        <v>591</v>
      </c>
      <c r="E37" s="518" t="s">
        <v>2034</v>
      </c>
      <c r="F37" s="276" t="s">
        <v>1222</v>
      </c>
      <c r="G37" s="407">
        <v>237331</v>
      </c>
      <c r="H37" s="407">
        <v>180371</v>
      </c>
      <c r="I37" s="914" t="s">
        <v>1654</v>
      </c>
    </row>
    <row r="38" spans="1:9" ht="21.75" customHeight="1" x14ac:dyDescent="0.25">
      <c r="A38" s="827"/>
      <c r="B38" s="629"/>
      <c r="C38" s="523"/>
      <c r="D38" s="700"/>
      <c r="E38" s="518" t="s">
        <v>1916</v>
      </c>
      <c r="F38" s="276" t="s">
        <v>1915</v>
      </c>
      <c r="G38" s="407">
        <v>228314</v>
      </c>
      <c r="H38" s="407">
        <v>173518</v>
      </c>
      <c r="I38" s="915"/>
    </row>
    <row r="39" spans="1:9" x14ac:dyDescent="0.25">
      <c r="A39" s="361" t="s">
        <v>829</v>
      </c>
      <c r="B39" s="756" t="s">
        <v>1975</v>
      </c>
      <c r="C39" s="756" t="s">
        <v>830</v>
      </c>
      <c r="D39" s="664" t="s">
        <v>354</v>
      </c>
      <c r="E39" s="320" t="s">
        <v>1922</v>
      </c>
      <c r="F39" s="276" t="s">
        <v>1636</v>
      </c>
      <c r="G39" s="407">
        <v>88790</v>
      </c>
      <c r="H39" s="407">
        <v>67480</v>
      </c>
      <c r="I39" s="914" t="s">
        <v>1654</v>
      </c>
    </row>
    <row r="40" spans="1:9" ht="34.5" customHeight="1" x14ac:dyDescent="0.2">
      <c r="A40" s="362"/>
      <c r="B40" s="757"/>
      <c r="C40" s="757"/>
      <c r="D40" s="699"/>
      <c r="E40" s="320" t="s">
        <v>512</v>
      </c>
      <c r="F40" s="54" t="s">
        <v>1923</v>
      </c>
      <c r="G40" s="407">
        <v>150260</v>
      </c>
      <c r="H40" s="407">
        <v>114197</v>
      </c>
      <c r="I40" s="915"/>
    </row>
    <row r="41" spans="1:9" s="232" customFormat="1" ht="33.75" x14ac:dyDescent="0.25">
      <c r="A41" s="319" t="s">
        <v>831</v>
      </c>
      <c r="B41" s="424" t="s">
        <v>1976</v>
      </c>
      <c r="C41" s="427" t="s">
        <v>639</v>
      </c>
      <c r="D41" s="336" t="s">
        <v>17</v>
      </c>
      <c r="E41" s="295" t="s">
        <v>1918</v>
      </c>
      <c r="F41" s="276" t="s">
        <v>1917</v>
      </c>
      <c r="G41" s="407">
        <v>200000</v>
      </c>
      <c r="H41" s="407">
        <v>152000</v>
      </c>
      <c r="I41" s="446" t="s">
        <v>1654</v>
      </c>
    </row>
    <row r="42" spans="1:9" ht="46.5" customHeight="1" x14ac:dyDescent="0.25">
      <c r="A42" s="362" t="s">
        <v>832</v>
      </c>
      <c r="B42" s="756" t="s">
        <v>1977</v>
      </c>
      <c r="C42" s="419" t="s">
        <v>833</v>
      </c>
      <c r="D42" s="393" t="s">
        <v>799</v>
      </c>
      <c r="E42" s="857" t="s">
        <v>14</v>
      </c>
      <c r="F42" s="965"/>
      <c r="G42" s="963">
        <v>0</v>
      </c>
      <c r="H42" s="963">
        <v>0</v>
      </c>
      <c r="I42" s="914" t="s">
        <v>1654</v>
      </c>
    </row>
    <row r="43" spans="1:9" ht="22.5" customHeight="1" x14ac:dyDescent="0.25">
      <c r="A43" s="363"/>
      <c r="B43" s="787"/>
      <c r="C43" s="419" t="s">
        <v>834</v>
      </c>
      <c r="D43" s="393" t="s">
        <v>354</v>
      </c>
      <c r="E43" s="627"/>
      <c r="F43" s="966"/>
      <c r="G43" s="964"/>
      <c r="H43" s="964"/>
      <c r="I43" s="915"/>
    </row>
    <row r="44" spans="1:9" ht="33.75" x14ac:dyDescent="0.25">
      <c r="A44" s="428" t="s">
        <v>835</v>
      </c>
      <c r="B44" s="429" t="s">
        <v>1978</v>
      </c>
      <c r="C44" s="429" t="s">
        <v>836</v>
      </c>
      <c r="D44" s="280" t="s">
        <v>591</v>
      </c>
      <c r="E44" s="430" t="s">
        <v>1918</v>
      </c>
      <c r="F44" s="281" t="s">
        <v>1917</v>
      </c>
      <c r="G44" s="411">
        <v>84000</v>
      </c>
      <c r="H44" s="411">
        <v>63840</v>
      </c>
      <c r="I44" s="412" t="s">
        <v>1654</v>
      </c>
    </row>
    <row r="45" spans="1:9" s="232" customFormat="1" ht="56.25" x14ac:dyDescent="0.25">
      <c r="A45" s="47" t="s">
        <v>837</v>
      </c>
      <c r="B45" s="183" t="s">
        <v>1979</v>
      </c>
      <c r="C45" s="21" t="s">
        <v>639</v>
      </c>
      <c r="D45" s="65" t="s">
        <v>17</v>
      </c>
      <c r="E45" s="273" t="s">
        <v>521</v>
      </c>
      <c r="F45" s="276" t="s">
        <v>1259</v>
      </c>
      <c r="G45" s="407">
        <v>130000</v>
      </c>
      <c r="H45" s="407">
        <v>98800</v>
      </c>
      <c r="I45" s="446" t="s">
        <v>1662</v>
      </c>
    </row>
    <row r="46" spans="1:9" ht="22.5" customHeight="1" x14ac:dyDescent="0.25">
      <c r="A46" s="671" t="s">
        <v>838</v>
      </c>
      <c r="B46" s="674" t="s">
        <v>1980</v>
      </c>
      <c r="C46" s="22" t="s">
        <v>839</v>
      </c>
      <c r="D46" s="66" t="s">
        <v>4</v>
      </c>
      <c r="E46" s="273" t="s">
        <v>355</v>
      </c>
      <c r="F46" s="276" t="s">
        <v>1924</v>
      </c>
      <c r="G46" s="407">
        <v>154000</v>
      </c>
      <c r="H46" s="407">
        <v>117040</v>
      </c>
      <c r="I46" s="914" t="s">
        <v>1662</v>
      </c>
    </row>
    <row r="47" spans="1:9" x14ac:dyDescent="0.25">
      <c r="A47" s="673"/>
      <c r="B47" s="676"/>
      <c r="C47" s="17" t="s">
        <v>840</v>
      </c>
      <c r="D47" s="394"/>
      <c r="E47" s="273" t="s">
        <v>3085</v>
      </c>
      <c r="F47" s="276" t="s">
        <v>1739</v>
      </c>
      <c r="G47" s="407">
        <v>82200</v>
      </c>
      <c r="H47" s="407">
        <v>62472</v>
      </c>
      <c r="I47" s="915"/>
    </row>
    <row r="48" spans="1:9" ht="23.25" customHeight="1" x14ac:dyDescent="0.25">
      <c r="A48" s="282" t="s">
        <v>841</v>
      </c>
      <c r="B48" s="283" t="s">
        <v>1981</v>
      </c>
      <c r="C48" s="284" t="s">
        <v>1340</v>
      </c>
      <c r="D48" s="285" t="s">
        <v>354</v>
      </c>
      <c r="E48" s="456" t="s">
        <v>1035</v>
      </c>
      <c r="F48" s="286" t="s">
        <v>1902</v>
      </c>
      <c r="G48" s="411">
        <v>210000</v>
      </c>
      <c r="H48" s="411">
        <v>159600</v>
      </c>
      <c r="I48" s="412" t="s">
        <v>1662</v>
      </c>
    </row>
    <row r="49" spans="1:9" ht="22.5" customHeight="1" x14ac:dyDescent="0.25">
      <c r="A49" s="671" t="s">
        <v>842</v>
      </c>
      <c r="B49" s="674" t="s">
        <v>1982</v>
      </c>
      <c r="C49" s="355" t="s">
        <v>843</v>
      </c>
      <c r="D49" s="59" t="s">
        <v>17</v>
      </c>
      <c r="E49" s="273" t="s">
        <v>1907</v>
      </c>
      <c r="F49" s="277" t="s">
        <v>1906</v>
      </c>
      <c r="G49" s="407">
        <v>193669</v>
      </c>
      <c r="H49" s="407">
        <v>147188</v>
      </c>
      <c r="I49" s="914" t="s">
        <v>1662</v>
      </c>
    </row>
    <row r="50" spans="1:9" ht="20.25" customHeight="1" x14ac:dyDescent="0.25">
      <c r="A50" s="673"/>
      <c r="B50" s="679"/>
      <c r="C50" s="17"/>
      <c r="D50" s="394"/>
      <c r="E50" s="273" t="s">
        <v>1929</v>
      </c>
      <c r="F50" s="21" t="s">
        <v>1927</v>
      </c>
      <c r="G50" s="407">
        <v>84670</v>
      </c>
      <c r="H50" s="407">
        <v>64349</v>
      </c>
      <c r="I50" s="915"/>
    </row>
    <row r="51" spans="1:9" ht="56.25" customHeight="1" x14ac:dyDescent="0.25">
      <c r="A51" s="361" t="s">
        <v>844</v>
      </c>
      <c r="B51" s="327" t="s">
        <v>1983</v>
      </c>
      <c r="C51" s="295" t="s">
        <v>845</v>
      </c>
      <c r="D51" s="85" t="s">
        <v>591</v>
      </c>
      <c r="E51" s="320" t="s">
        <v>1926</v>
      </c>
      <c r="F51" s="276" t="s">
        <v>1273</v>
      </c>
      <c r="G51" s="407">
        <v>143328</v>
      </c>
      <c r="H51" s="407">
        <v>108929</v>
      </c>
      <c r="I51" s="446" t="s">
        <v>1666</v>
      </c>
    </row>
    <row r="52" spans="1:9" ht="22.5" x14ac:dyDescent="0.25">
      <c r="A52" s="830" t="s">
        <v>846</v>
      </c>
      <c r="B52" s="628" t="s">
        <v>1984</v>
      </c>
      <c r="C52" s="621" t="s">
        <v>847</v>
      </c>
      <c r="D52" s="336" t="s">
        <v>17</v>
      </c>
      <c r="E52" s="320" t="s">
        <v>1035</v>
      </c>
      <c r="F52" s="277" t="s">
        <v>1902</v>
      </c>
      <c r="G52" s="407">
        <v>127235.3</v>
      </c>
      <c r="H52" s="407">
        <v>95426.47</v>
      </c>
      <c r="I52" s="914" t="s">
        <v>1666</v>
      </c>
    </row>
    <row r="53" spans="1:9" x14ac:dyDescent="0.25">
      <c r="A53" s="827"/>
      <c r="B53" s="629"/>
      <c r="C53" s="663"/>
      <c r="D53" s="337"/>
      <c r="E53" s="320" t="s">
        <v>1928</v>
      </c>
      <c r="F53" s="276" t="s">
        <v>1930</v>
      </c>
      <c r="G53" s="407">
        <v>69195.399999999994</v>
      </c>
      <c r="H53" s="407">
        <v>51896.55</v>
      </c>
      <c r="I53" s="915"/>
    </row>
    <row r="54" spans="1:9" ht="15" customHeight="1" x14ac:dyDescent="0.25">
      <c r="A54" s="361" t="s">
        <v>848</v>
      </c>
      <c r="B54" s="628" t="s">
        <v>1985</v>
      </c>
      <c r="C54" s="621" t="s">
        <v>850</v>
      </c>
      <c r="D54" s="86" t="s">
        <v>591</v>
      </c>
      <c r="E54" s="320" t="s">
        <v>2033</v>
      </c>
      <c r="F54" s="277" t="s">
        <v>1199</v>
      </c>
      <c r="G54" s="407">
        <v>90000</v>
      </c>
      <c r="H54" s="407">
        <v>68400</v>
      </c>
      <c r="I54" s="914" t="s">
        <v>1666</v>
      </c>
    </row>
    <row r="55" spans="1:9" ht="22.5" x14ac:dyDescent="0.25">
      <c r="A55" s="362"/>
      <c r="B55" s="701"/>
      <c r="C55" s="858"/>
      <c r="D55" s="86"/>
      <c r="E55" s="320" t="s">
        <v>1932</v>
      </c>
      <c r="F55" s="276" t="s">
        <v>1931</v>
      </c>
      <c r="G55" s="407">
        <v>90000</v>
      </c>
      <c r="H55" s="407">
        <v>68400</v>
      </c>
      <c r="I55" s="951"/>
    </row>
    <row r="56" spans="1:9" x14ac:dyDescent="0.25">
      <c r="A56" s="363"/>
      <c r="B56" s="629"/>
      <c r="C56" s="663"/>
      <c r="D56" s="87"/>
      <c r="E56" s="320" t="s">
        <v>1933</v>
      </c>
      <c r="F56" s="276" t="s">
        <v>1934</v>
      </c>
      <c r="G56" s="407">
        <v>70000</v>
      </c>
      <c r="H56" s="407">
        <v>53200</v>
      </c>
      <c r="I56" s="915"/>
    </row>
    <row r="57" spans="1:9" x14ac:dyDescent="0.25">
      <c r="A57" s="361" t="s">
        <v>828</v>
      </c>
      <c r="B57" s="628" t="s">
        <v>1352</v>
      </c>
      <c r="C57" s="336" t="s">
        <v>822</v>
      </c>
      <c r="D57" s="312" t="s">
        <v>17</v>
      </c>
      <c r="E57" s="320" t="s">
        <v>1936</v>
      </c>
      <c r="F57" s="276" t="s">
        <v>1935</v>
      </c>
      <c r="G57" s="407">
        <v>135000</v>
      </c>
      <c r="H57" s="407">
        <v>102600</v>
      </c>
      <c r="I57" s="914" t="s">
        <v>1654</v>
      </c>
    </row>
    <row r="58" spans="1:9" ht="22.5" x14ac:dyDescent="0.25">
      <c r="A58" s="363"/>
      <c r="B58" s="629"/>
      <c r="C58" s="431"/>
      <c r="D58" s="313"/>
      <c r="E58" s="320" t="s">
        <v>1912</v>
      </c>
      <c r="F58" s="277" t="s">
        <v>1911</v>
      </c>
      <c r="G58" s="407">
        <v>165000</v>
      </c>
      <c r="H58" s="407">
        <v>125400</v>
      </c>
      <c r="I58" s="915"/>
    </row>
    <row r="59" spans="1:9" ht="15.75" customHeight="1" x14ac:dyDescent="0.25">
      <c r="A59" s="436" t="s">
        <v>1353</v>
      </c>
      <c r="B59" s="327" t="s">
        <v>1355</v>
      </c>
      <c r="C59" s="336" t="s">
        <v>836</v>
      </c>
      <c r="D59" s="393" t="s">
        <v>591</v>
      </c>
      <c r="E59" s="295" t="s">
        <v>1918</v>
      </c>
      <c r="F59" s="276" t="s">
        <v>1917</v>
      </c>
      <c r="G59" s="407">
        <v>41000</v>
      </c>
      <c r="H59" s="407">
        <v>31160</v>
      </c>
      <c r="I59" s="446" t="s">
        <v>1896</v>
      </c>
    </row>
    <row r="60" spans="1:9" ht="33.75" x14ac:dyDescent="0.25">
      <c r="A60" s="319" t="s">
        <v>1354</v>
      </c>
      <c r="B60" s="422" t="s">
        <v>1356</v>
      </c>
      <c r="C60" s="393" t="s">
        <v>822</v>
      </c>
      <c r="D60" s="393" t="s">
        <v>17</v>
      </c>
      <c r="E60" s="320" t="s">
        <v>1035</v>
      </c>
      <c r="F60" s="277" t="s">
        <v>1902</v>
      </c>
      <c r="G60" s="407">
        <v>95000</v>
      </c>
      <c r="H60" s="407">
        <v>72200</v>
      </c>
      <c r="I60" s="446" t="s">
        <v>1896</v>
      </c>
    </row>
    <row r="61" spans="1:9" ht="15" customHeight="1" x14ac:dyDescent="0.25">
      <c r="A61" s="319" t="s">
        <v>1671</v>
      </c>
      <c r="B61" s="422" t="s">
        <v>1672</v>
      </c>
      <c r="C61" s="422" t="s">
        <v>1673</v>
      </c>
      <c r="D61" s="393" t="s">
        <v>17</v>
      </c>
      <c r="E61" s="320" t="s">
        <v>14</v>
      </c>
      <c r="F61" s="276"/>
      <c r="G61" s="407">
        <v>0</v>
      </c>
      <c r="H61" s="407">
        <v>0</v>
      </c>
      <c r="I61" s="446" t="s">
        <v>1896</v>
      </c>
    </row>
    <row r="62" spans="1:9" ht="15.75" thickBot="1" x14ac:dyDescent="0.3">
      <c r="A62" s="509" t="s">
        <v>1921</v>
      </c>
      <c r="B62" s="514"/>
      <c r="C62" s="514"/>
      <c r="D62" s="514"/>
      <c r="E62" s="514"/>
      <c r="F62" s="515"/>
      <c r="G62" s="514"/>
      <c r="H62" s="514"/>
      <c r="I62" s="516"/>
    </row>
    <row r="63" spans="1:9" ht="22.5" customHeight="1" x14ac:dyDescent="0.25">
      <c r="A63" s="432" t="s">
        <v>851</v>
      </c>
      <c r="B63" s="327" t="s">
        <v>1986</v>
      </c>
      <c r="C63" s="417" t="s">
        <v>1341</v>
      </c>
      <c r="D63" s="336" t="s">
        <v>591</v>
      </c>
      <c r="E63" s="295" t="s">
        <v>460</v>
      </c>
      <c r="F63" s="276" t="s">
        <v>1913</v>
      </c>
      <c r="G63" s="407">
        <v>245000</v>
      </c>
      <c r="H63" s="407">
        <v>186200</v>
      </c>
      <c r="I63" s="446" t="s">
        <v>1642</v>
      </c>
    </row>
    <row r="64" spans="1:9" x14ac:dyDescent="0.25">
      <c r="A64" s="635" t="s">
        <v>852</v>
      </c>
      <c r="B64" s="628" t="s">
        <v>1987</v>
      </c>
      <c r="C64" s="664" t="s">
        <v>853</v>
      </c>
      <c r="D64" s="664" t="s">
        <v>4</v>
      </c>
      <c r="E64" s="295" t="s">
        <v>460</v>
      </c>
      <c r="F64" s="276" t="s">
        <v>1913</v>
      </c>
      <c r="G64" s="407">
        <v>206666</v>
      </c>
      <c r="H64" s="407">
        <v>157066</v>
      </c>
      <c r="I64" s="446" t="s">
        <v>1642</v>
      </c>
    </row>
    <row r="65" spans="1:9" x14ac:dyDescent="0.25">
      <c r="A65" s="635"/>
      <c r="B65" s="701"/>
      <c r="C65" s="699"/>
      <c r="D65" s="699"/>
      <c r="E65" s="380" t="s">
        <v>1938</v>
      </c>
      <c r="F65" s="276" t="s">
        <v>1937</v>
      </c>
      <c r="G65" s="407">
        <v>240000</v>
      </c>
      <c r="H65" s="407">
        <v>182400</v>
      </c>
      <c r="I65" s="446"/>
    </row>
    <row r="66" spans="1:9" ht="45.75" customHeight="1" x14ac:dyDescent="0.25">
      <c r="A66" s="635"/>
      <c r="B66" s="629"/>
      <c r="C66" s="700"/>
      <c r="D66" s="700"/>
      <c r="E66" s="320" t="s">
        <v>1940</v>
      </c>
      <c r="F66" s="276" t="s">
        <v>1755</v>
      </c>
      <c r="G66" s="407">
        <v>215000</v>
      </c>
      <c r="H66" s="407">
        <v>163400</v>
      </c>
      <c r="I66" s="446"/>
    </row>
    <row r="67" spans="1:9" ht="15" customHeight="1" x14ac:dyDescent="0.25">
      <c r="A67" s="319" t="s">
        <v>854</v>
      </c>
      <c r="B67" s="327" t="s">
        <v>1988</v>
      </c>
      <c r="C67" s="417" t="s">
        <v>1342</v>
      </c>
      <c r="D67" s="336" t="s">
        <v>354</v>
      </c>
      <c r="E67" s="433" t="s">
        <v>1035</v>
      </c>
      <c r="F67" s="277" t="s">
        <v>1902</v>
      </c>
      <c r="G67" s="407">
        <v>198000</v>
      </c>
      <c r="H67" s="407">
        <v>150480</v>
      </c>
      <c r="I67" s="446" t="s">
        <v>1642</v>
      </c>
    </row>
    <row r="68" spans="1:9" ht="22.5" x14ac:dyDescent="0.25">
      <c r="A68" s="319" t="s">
        <v>855</v>
      </c>
      <c r="B68" s="458" t="s">
        <v>2036</v>
      </c>
      <c r="C68" s="417" t="s">
        <v>856</v>
      </c>
      <c r="D68" s="336" t="s">
        <v>354</v>
      </c>
      <c r="E68" s="312"/>
      <c r="F68" s="276"/>
      <c r="G68" s="407">
        <v>0</v>
      </c>
      <c r="H68" s="407">
        <v>0</v>
      </c>
      <c r="I68" s="409" t="s">
        <v>1642</v>
      </c>
    </row>
    <row r="69" spans="1:9" ht="15" customHeight="1" x14ac:dyDescent="0.25">
      <c r="A69" s="319" t="s">
        <v>857</v>
      </c>
      <c r="B69" s="327" t="s">
        <v>1989</v>
      </c>
      <c r="C69" s="312" t="s">
        <v>858</v>
      </c>
      <c r="D69" s="336" t="s">
        <v>17</v>
      </c>
      <c r="E69" s="312"/>
      <c r="F69" s="276"/>
      <c r="G69" s="407">
        <v>0</v>
      </c>
      <c r="H69" s="407">
        <v>0</v>
      </c>
      <c r="I69" s="409" t="s">
        <v>1642</v>
      </c>
    </row>
    <row r="70" spans="1:9" x14ac:dyDescent="0.25">
      <c r="A70" s="423" t="s">
        <v>859</v>
      </c>
      <c r="B70" s="756" t="s">
        <v>1990</v>
      </c>
      <c r="C70" s="756" t="s">
        <v>860</v>
      </c>
      <c r="D70" s="664" t="s">
        <v>591</v>
      </c>
      <c r="E70" s="21" t="s">
        <v>355</v>
      </c>
      <c r="F70" s="276" t="s">
        <v>1924</v>
      </c>
      <c r="G70" s="407">
        <v>95000</v>
      </c>
      <c r="H70" s="407">
        <v>72200</v>
      </c>
      <c r="I70" s="914" t="s">
        <v>1654</v>
      </c>
    </row>
    <row r="71" spans="1:9" ht="15" customHeight="1" x14ac:dyDescent="0.25">
      <c r="A71" s="425"/>
      <c r="B71" s="787"/>
      <c r="C71" s="787"/>
      <c r="D71" s="700"/>
      <c r="E71" s="21" t="s">
        <v>1925</v>
      </c>
      <c r="F71" s="276" t="s">
        <v>1739</v>
      </c>
      <c r="G71" s="407">
        <v>95000</v>
      </c>
      <c r="H71" s="407">
        <v>72200</v>
      </c>
      <c r="I71" s="915"/>
    </row>
    <row r="72" spans="1:9" s="232" customFormat="1" x14ac:dyDescent="0.25">
      <c r="A72" s="423" t="s">
        <v>861</v>
      </c>
      <c r="B72" s="756" t="s">
        <v>1991</v>
      </c>
      <c r="C72" s="756" t="s">
        <v>862</v>
      </c>
      <c r="D72" s="664" t="s">
        <v>17</v>
      </c>
      <c r="E72" s="380" t="s">
        <v>863</v>
      </c>
      <c r="F72" s="276" t="s">
        <v>1941</v>
      </c>
      <c r="G72" s="407">
        <v>188000</v>
      </c>
      <c r="H72" s="407">
        <v>142880</v>
      </c>
      <c r="I72" s="914" t="s">
        <v>1654</v>
      </c>
    </row>
    <row r="73" spans="1:9" ht="27.75" customHeight="1" x14ac:dyDescent="0.2">
      <c r="A73" s="425"/>
      <c r="B73" s="787"/>
      <c r="C73" s="787"/>
      <c r="D73" s="700"/>
      <c r="E73" s="563" t="s">
        <v>512</v>
      </c>
      <c r="F73" s="54" t="s">
        <v>1923</v>
      </c>
      <c r="G73" s="407">
        <v>160000</v>
      </c>
      <c r="H73" s="407">
        <v>121600</v>
      </c>
      <c r="I73" s="915"/>
    </row>
    <row r="74" spans="1:9" x14ac:dyDescent="0.25">
      <c r="A74" s="423" t="s">
        <v>864</v>
      </c>
      <c r="B74" s="756" t="s">
        <v>1992</v>
      </c>
      <c r="C74" s="756" t="s">
        <v>865</v>
      </c>
      <c r="D74" s="664" t="s">
        <v>17</v>
      </c>
      <c r="E74" s="21" t="s">
        <v>355</v>
      </c>
      <c r="F74" s="276" t="s">
        <v>1924</v>
      </c>
      <c r="G74" s="407">
        <v>310000</v>
      </c>
      <c r="H74" s="407">
        <v>235600</v>
      </c>
      <c r="I74" s="914" t="s">
        <v>1654</v>
      </c>
    </row>
    <row r="75" spans="1:9" ht="22.5" customHeight="1" x14ac:dyDescent="0.25">
      <c r="A75" s="434"/>
      <c r="B75" s="757"/>
      <c r="C75" s="757"/>
      <c r="D75" s="699"/>
      <c r="E75" s="320" t="s">
        <v>2035</v>
      </c>
      <c r="F75" s="277" t="s">
        <v>1199</v>
      </c>
      <c r="G75" s="411">
        <v>3992</v>
      </c>
      <c r="H75" s="411">
        <v>3033.92</v>
      </c>
      <c r="I75" s="915"/>
    </row>
    <row r="76" spans="1:9" x14ac:dyDescent="0.25">
      <c r="A76" s="361" t="s">
        <v>866</v>
      </c>
      <c r="B76" s="756" t="s">
        <v>1993</v>
      </c>
      <c r="C76" s="756" t="s">
        <v>867</v>
      </c>
      <c r="D76" s="664" t="s">
        <v>4</v>
      </c>
      <c r="E76" s="380" t="s">
        <v>1938</v>
      </c>
      <c r="F76" s="276" t="s">
        <v>1937</v>
      </c>
      <c r="G76" s="407">
        <v>238000</v>
      </c>
      <c r="H76" s="407">
        <v>180880</v>
      </c>
      <c r="I76" s="914" t="s">
        <v>1654</v>
      </c>
    </row>
    <row r="77" spans="1:9" ht="22.5" x14ac:dyDescent="0.25">
      <c r="A77" s="363"/>
      <c r="B77" s="787"/>
      <c r="C77" s="787"/>
      <c r="D77" s="700"/>
      <c r="E77" s="563" t="s">
        <v>1942</v>
      </c>
      <c r="F77" s="279" t="s">
        <v>1943</v>
      </c>
      <c r="G77" s="407">
        <v>30000</v>
      </c>
      <c r="H77" s="407">
        <v>22800</v>
      </c>
      <c r="I77" s="915"/>
    </row>
    <row r="78" spans="1:9" ht="22.5" x14ac:dyDescent="0.25">
      <c r="A78" s="18" t="s">
        <v>868</v>
      </c>
      <c r="B78" s="674" t="s">
        <v>1994</v>
      </c>
      <c r="C78" s="472" t="s">
        <v>3056</v>
      </c>
      <c r="D78" s="59" t="s">
        <v>60</v>
      </c>
      <c r="E78" s="472" t="s">
        <v>3056</v>
      </c>
      <c r="F78" s="276" t="s">
        <v>2001</v>
      </c>
      <c r="G78" s="407">
        <v>430750</v>
      </c>
      <c r="H78" s="407">
        <v>327370</v>
      </c>
      <c r="I78" s="914" t="s">
        <v>1662</v>
      </c>
    </row>
    <row r="79" spans="1:9" x14ac:dyDescent="0.25">
      <c r="A79" s="19"/>
      <c r="B79" s="676"/>
      <c r="C79" s="17"/>
      <c r="D79" s="394"/>
      <c r="E79" s="433" t="s">
        <v>1904</v>
      </c>
      <c r="F79" s="277" t="s">
        <v>1903</v>
      </c>
      <c r="G79" s="407">
        <v>167000</v>
      </c>
      <c r="H79" s="407">
        <v>126920</v>
      </c>
      <c r="I79" s="915"/>
    </row>
    <row r="80" spans="1:9" ht="22.5" x14ac:dyDescent="0.25">
      <c r="A80" s="18" t="s">
        <v>871</v>
      </c>
      <c r="B80" s="391" t="s">
        <v>1995</v>
      </c>
      <c r="C80" s="355" t="s">
        <v>872</v>
      </c>
      <c r="D80" s="59" t="s">
        <v>354</v>
      </c>
      <c r="E80" s="433" t="s">
        <v>1035</v>
      </c>
      <c r="F80" s="277" t="s">
        <v>1902</v>
      </c>
      <c r="G80" s="407">
        <v>216774</v>
      </c>
      <c r="H80" s="407">
        <v>164748</v>
      </c>
      <c r="I80" s="446" t="s">
        <v>1662</v>
      </c>
    </row>
    <row r="81" spans="1:9" ht="33.75" x14ac:dyDescent="0.25">
      <c r="A81" s="319" t="s">
        <v>873</v>
      </c>
      <c r="B81" s="422" t="s">
        <v>1996</v>
      </c>
      <c r="C81" s="380" t="s">
        <v>874</v>
      </c>
      <c r="D81" s="82" t="s">
        <v>591</v>
      </c>
      <c r="E81" s="295" t="s">
        <v>460</v>
      </c>
      <c r="F81" s="276" t="s">
        <v>1913</v>
      </c>
      <c r="G81" s="407">
        <v>40000</v>
      </c>
      <c r="H81" s="407">
        <v>30400</v>
      </c>
      <c r="I81" s="446" t="s">
        <v>1666</v>
      </c>
    </row>
    <row r="82" spans="1:9" ht="56.25" x14ac:dyDescent="0.2">
      <c r="A82" s="812" t="s">
        <v>875</v>
      </c>
      <c r="B82" s="628" t="s">
        <v>1997</v>
      </c>
      <c r="C82" s="311" t="s">
        <v>876</v>
      </c>
      <c r="D82" s="85" t="s">
        <v>354</v>
      </c>
      <c r="E82" s="563" t="s">
        <v>512</v>
      </c>
      <c r="F82" s="54" t="s">
        <v>1923</v>
      </c>
      <c r="G82" s="407">
        <v>253600</v>
      </c>
      <c r="H82" s="407">
        <v>192736</v>
      </c>
      <c r="I82" s="914" t="s">
        <v>1666</v>
      </c>
    </row>
    <row r="83" spans="1:9" x14ac:dyDescent="0.25">
      <c r="A83" s="813"/>
      <c r="B83" s="629"/>
      <c r="C83" s="313"/>
      <c r="D83" s="88"/>
      <c r="E83" s="380" t="s">
        <v>1945</v>
      </c>
      <c r="F83" s="276" t="s">
        <v>1944</v>
      </c>
      <c r="G83" s="407">
        <v>177500</v>
      </c>
      <c r="H83" s="407">
        <v>134900</v>
      </c>
      <c r="I83" s="915"/>
    </row>
    <row r="84" spans="1:9" ht="45" x14ac:dyDescent="0.25">
      <c r="A84" s="319" t="s">
        <v>1346</v>
      </c>
      <c r="B84" s="422" t="s">
        <v>1348</v>
      </c>
      <c r="C84" s="393" t="s">
        <v>1349</v>
      </c>
      <c r="D84" s="393" t="s">
        <v>4</v>
      </c>
      <c r="E84" s="320" t="s">
        <v>1947</v>
      </c>
      <c r="F84" s="276" t="s">
        <v>1946</v>
      </c>
      <c r="G84" s="407">
        <v>22575</v>
      </c>
      <c r="H84" s="407">
        <v>17157</v>
      </c>
      <c r="I84" s="446" t="s">
        <v>1896</v>
      </c>
    </row>
    <row r="85" spans="1:9" ht="45" customHeight="1" x14ac:dyDescent="0.25">
      <c r="A85" s="319" t="s">
        <v>1347</v>
      </c>
      <c r="B85" s="331" t="s">
        <v>1350</v>
      </c>
      <c r="C85" s="358" t="s">
        <v>1351</v>
      </c>
      <c r="D85" s="393" t="s">
        <v>354</v>
      </c>
      <c r="E85" s="295" t="s">
        <v>460</v>
      </c>
      <c r="F85" s="276" t="s">
        <v>1913</v>
      </c>
      <c r="G85" s="407">
        <v>75000</v>
      </c>
      <c r="H85" s="407">
        <v>57000</v>
      </c>
      <c r="I85" s="446" t="s">
        <v>1896</v>
      </c>
    </row>
    <row r="86" spans="1:9" ht="33.75" x14ac:dyDescent="0.25">
      <c r="A86" s="812" t="s">
        <v>1897</v>
      </c>
      <c r="B86" s="628" t="s">
        <v>1999</v>
      </c>
      <c r="C86" s="295" t="s">
        <v>877</v>
      </c>
      <c r="D86" s="89" t="s">
        <v>17</v>
      </c>
      <c r="E86" s="380" t="s">
        <v>1403</v>
      </c>
      <c r="F86" s="276" t="s">
        <v>1724</v>
      </c>
      <c r="G86" s="407">
        <v>153280</v>
      </c>
      <c r="H86" s="407">
        <v>116492</v>
      </c>
      <c r="I86" s="914" t="s">
        <v>1666</v>
      </c>
    </row>
    <row r="87" spans="1:9" ht="22.5" x14ac:dyDescent="0.25">
      <c r="A87" s="813"/>
      <c r="B87" s="629"/>
      <c r="C87" s="313"/>
      <c r="D87" s="88"/>
      <c r="E87" s="459" t="s">
        <v>1972</v>
      </c>
      <c r="F87" s="277" t="s">
        <v>1199</v>
      </c>
      <c r="G87" s="407">
        <v>160768</v>
      </c>
      <c r="H87" s="407">
        <v>122183</v>
      </c>
      <c r="I87" s="915"/>
    </row>
    <row r="88" spans="1:9" ht="14.25" customHeight="1" x14ac:dyDescent="0.25">
      <c r="A88" s="812" t="s">
        <v>878</v>
      </c>
      <c r="B88" s="628" t="s">
        <v>1998</v>
      </c>
      <c r="C88" s="295" t="s">
        <v>879</v>
      </c>
      <c r="D88" s="89" t="s">
        <v>354</v>
      </c>
      <c r="E88" s="380" t="s">
        <v>1949</v>
      </c>
      <c r="F88" s="276" t="s">
        <v>1948</v>
      </c>
      <c r="G88" s="407">
        <v>172000</v>
      </c>
      <c r="H88" s="407">
        <v>130720</v>
      </c>
      <c r="I88" s="914" t="s">
        <v>1666</v>
      </c>
    </row>
    <row r="89" spans="1:9" x14ac:dyDescent="0.25">
      <c r="A89" s="967"/>
      <c r="B89" s="701"/>
      <c r="C89" s="381"/>
      <c r="D89" s="85"/>
      <c r="E89" s="21" t="s">
        <v>1925</v>
      </c>
      <c r="F89" s="276" t="s">
        <v>1739</v>
      </c>
      <c r="G89" s="407">
        <v>134276</v>
      </c>
      <c r="H89" s="407">
        <v>102049</v>
      </c>
      <c r="I89" s="951"/>
    </row>
    <row r="90" spans="1:9" x14ac:dyDescent="0.25">
      <c r="A90" s="967"/>
      <c r="B90" s="701"/>
      <c r="C90" s="381"/>
      <c r="D90" s="85"/>
      <c r="E90" s="380" t="s">
        <v>1093</v>
      </c>
      <c r="F90" s="276" t="s">
        <v>1952</v>
      </c>
      <c r="G90" s="407">
        <v>95000</v>
      </c>
      <c r="H90" s="407">
        <v>72200</v>
      </c>
      <c r="I90" s="951"/>
    </row>
    <row r="91" spans="1:9" ht="22.5" x14ac:dyDescent="0.25">
      <c r="A91" s="363"/>
      <c r="B91" s="629"/>
      <c r="C91" s="313"/>
      <c r="D91" s="88"/>
      <c r="E91" s="320" t="s">
        <v>1951</v>
      </c>
      <c r="F91" s="276" t="s">
        <v>1950</v>
      </c>
      <c r="G91" s="407">
        <v>122573</v>
      </c>
      <c r="H91" s="407">
        <v>93155</v>
      </c>
      <c r="I91" s="915"/>
    </row>
    <row r="92" spans="1:9" ht="22.5" x14ac:dyDescent="0.25">
      <c r="A92" s="319" t="s">
        <v>1343</v>
      </c>
      <c r="B92" s="183" t="s">
        <v>1344</v>
      </c>
      <c r="C92" s="320" t="s">
        <v>1345</v>
      </c>
      <c r="D92" s="182" t="s">
        <v>17</v>
      </c>
      <c r="E92" s="380" t="s">
        <v>1945</v>
      </c>
      <c r="F92" s="276" t="s">
        <v>1944</v>
      </c>
      <c r="G92" s="407">
        <v>105000</v>
      </c>
      <c r="H92" s="407">
        <v>79800</v>
      </c>
      <c r="I92" s="446" t="s">
        <v>1896</v>
      </c>
    </row>
    <row r="93" spans="1:9" x14ac:dyDescent="0.25">
      <c r="C93" s="184"/>
      <c r="G93" s="185"/>
      <c r="H93" s="185"/>
    </row>
    <row r="94" spans="1:9" x14ac:dyDescent="0.25">
      <c r="F94" s="288" t="s">
        <v>2000</v>
      </c>
      <c r="G94" s="287">
        <f>SUM(G63:G92,G36:G61,G6:G34)</f>
        <v>11310413.699999999</v>
      </c>
      <c r="H94" s="287">
        <f>SUM(H63:H92,H36:H61,H6:H34)</f>
        <v>8593941.3399999999</v>
      </c>
    </row>
  </sheetData>
  <mergeCells count="89">
    <mergeCell ref="I88:I91"/>
    <mergeCell ref="I78:I79"/>
    <mergeCell ref="A82:A83"/>
    <mergeCell ref="B82:B83"/>
    <mergeCell ref="I82:I83"/>
    <mergeCell ref="A86:A87"/>
    <mergeCell ref="B86:B87"/>
    <mergeCell ref="I86:I87"/>
    <mergeCell ref="B78:B79"/>
    <mergeCell ref="A88:A90"/>
    <mergeCell ref="B88:B91"/>
    <mergeCell ref="C74:C75"/>
    <mergeCell ref="D74:D75"/>
    <mergeCell ref="I74:I75"/>
    <mergeCell ref="B76:B77"/>
    <mergeCell ref="C76:C77"/>
    <mergeCell ref="D76:D77"/>
    <mergeCell ref="I76:I77"/>
    <mergeCell ref="B74:B75"/>
    <mergeCell ref="I70:I71"/>
    <mergeCell ref="B72:B73"/>
    <mergeCell ref="C72:C73"/>
    <mergeCell ref="D72:D73"/>
    <mergeCell ref="I72:I73"/>
    <mergeCell ref="B70:B71"/>
    <mergeCell ref="C70:C71"/>
    <mergeCell ref="D70:D71"/>
    <mergeCell ref="I54:I56"/>
    <mergeCell ref="B57:B58"/>
    <mergeCell ref="I57:I58"/>
    <mergeCell ref="A64:A66"/>
    <mergeCell ref="B64:B66"/>
    <mergeCell ref="C64:C66"/>
    <mergeCell ref="D64:D66"/>
    <mergeCell ref="C39:C40"/>
    <mergeCell ref="D39:D40"/>
    <mergeCell ref="B42:B43"/>
    <mergeCell ref="E42:E43"/>
    <mergeCell ref="F42:F43"/>
    <mergeCell ref="I6:I7"/>
    <mergeCell ref="I9:I10"/>
    <mergeCell ref="I13:I14"/>
    <mergeCell ref="I15:I16"/>
    <mergeCell ref="A15:A16"/>
    <mergeCell ref="B15:B16"/>
    <mergeCell ref="C15:C16"/>
    <mergeCell ref="D15:D16"/>
    <mergeCell ref="A9:A10"/>
    <mergeCell ref="C9:C10"/>
    <mergeCell ref="D9:D10"/>
    <mergeCell ref="A13:A14"/>
    <mergeCell ref="B13:B14"/>
    <mergeCell ref="A52:A53"/>
    <mergeCell ref="B52:B53"/>
    <mergeCell ref="C52:C53"/>
    <mergeCell ref="B54:B56"/>
    <mergeCell ref="C54:C56"/>
    <mergeCell ref="I52:I53"/>
    <mergeCell ref="I26:I27"/>
    <mergeCell ref="E13:E14"/>
    <mergeCell ref="F13:F14"/>
    <mergeCell ref="G13:G14"/>
    <mergeCell ref="I22:I23"/>
    <mergeCell ref="I46:I47"/>
    <mergeCell ref="I49:I50"/>
    <mergeCell ref="I29:I30"/>
    <mergeCell ref="I42:I43"/>
    <mergeCell ref="I39:I40"/>
    <mergeCell ref="I37:I38"/>
    <mergeCell ref="G42:G43"/>
    <mergeCell ref="H42:H43"/>
    <mergeCell ref="A49:A50"/>
    <mergeCell ref="B46:B47"/>
    <mergeCell ref="A46:A47"/>
    <mergeCell ref="B49:B50"/>
    <mergeCell ref="B39:B40"/>
    <mergeCell ref="A37:A38"/>
    <mergeCell ref="D6:D7"/>
    <mergeCell ref="B26:B27"/>
    <mergeCell ref="C26:C27"/>
    <mergeCell ref="A6:A7"/>
    <mergeCell ref="D26:D27"/>
    <mergeCell ref="B29:B30"/>
    <mergeCell ref="C29:C30"/>
    <mergeCell ref="D29:D30"/>
    <mergeCell ref="A22:A23"/>
    <mergeCell ref="B22:B23"/>
    <mergeCell ref="B37:B38"/>
    <mergeCell ref="D37:D38"/>
  </mergeCells>
  <hyperlinks>
    <hyperlink ref="F10" r:id="rId1"/>
  </hyperlinks>
  <pageMargins left="0.23622047244094491" right="0.23622047244094491" top="0.74803149606299213" bottom="0.74803149606299213" header="0.31496062992125984" footer="0.31496062992125984"/>
  <pageSetup paperSize="8" scale="97" orientation="portrait" r:id="rId2"/>
  <headerFooter>
    <oddHeader>&amp;LTransnational projects by programme - ALPINE SPACE</oddHeader>
    <oddFooter>&amp;CTNP 2007-2013 - final - all projects - all contracts SPP
Date 16.4.2014, Source: JTS, Slovenia (UŽ)</oddFooter>
  </headerFooter>
  <rowBreaks count="2" manualBreakCount="2">
    <brk id="38" max="16383" man="1"/>
    <brk id="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showWhiteSpace="0" topLeftCell="B1" zoomScale="130" zoomScaleNormal="130" workbookViewId="0">
      <selection activeCell="F99" sqref="F99"/>
    </sheetView>
  </sheetViews>
  <sheetFormatPr defaultRowHeight="15" x14ac:dyDescent="0.25"/>
  <cols>
    <col min="1" max="1" width="0" hidden="1" customWidth="1"/>
    <col min="2" max="2" width="18.42578125" customWidth="1"/>
    <col min="3" max="3" width="26.42578125" style="42" customWidth="1"/>
    <col min="4" max="4" width="19.42578125" customWidth="1"/>
    <col min="5" max="5" width="8.85546875" customWidth="1"/>
    <col min="6" max="6" width="17.7109375" customWidth="1"/>
    <col min="7" max="7" width="26.42578125" style="42" customWidth="1"/>
    <col min="8" max="9" width="11.7109375" bestFit="1" customWidth="1"/>
    <col min="10" max="10" width="4.5703125" bestFit="1" customWidth="1"/>
  </cols>
  <sheetData>
    <row r="1" spans="1:10" ht="18" customHeight="1" x14ac:dyDescent="0.25">
      <c r="A1" s="968" t="s">
        <v>2177</v>
      </c>
      <c r="B1" s="969"/>
      <c r="C1" s="969"/>
      <c r="D1" s="969"/>
      <c r="E1" s="969"/>
      <c r="F1" s="969"/>
      <c r="G1" s="969"/>
      <c r="H1" s="969"/>
      <c r="I1" s="969"/>
      <c r="J1" s="969"/>
    </row>
    <row r="2" spans="1:10" ht="15.75" thickBot="1" x14ac:dyDescent="0.3">
      <c r="A2" s="136"/>
      <c r="B2" s="137"/>
      <c r="C2" s="137"/>
      <c r="D2" s="137"/>
      <c r="E2" s="137"/>
      <c r="F2" s="138"/>
      <c r="G2" s="138"/>
    </row>
    <row r="3" spans="1:10" ht="36.75" thickBot="1" x14ac:dyDescent="0.3">
      <c r="A3" s="543" t="s">
        <v>2180</v>
      </c>
      <c r="B3" s="544" t="s">
        <v>1059</v>
      </c>
      <c r="C3" s="544" t="s">
        <v>3049</v>
      </c>
      <c r="D3" s="544" t="s">
        <v>1292</v>
      </c>
      <c r="E3" s="544" t="s">
        <v>2044</v>
      </c>
      <c r="F3" s="544" t="s">
        <v>2072</v>
      </c>
      <c r="G3" s="544" t="s">
        <v>2176</v>
      </c>
      <c r="H3" s="545" t="s">
        <v>2073</v>
      </c>
      <c r="I3" s="545" t="s">
        <v>979</v>
      </c>
      <c r="J3" s="546" t="s">
        <v>1291</v>
      </c>
    </row>
    <row r="4" spans="1:10" ht="15" customHeight="1" x14ac:dyDescent="0.25">
      <c r="A4" s="978" t="s">
        <v>2178</v>
      </c>
      <c r="B4" s="979"/>
      <c r="C4" s="979"/>
      <c r="D4" s="979"/>
      <c r="E4" s="979"/>
      <c r="F4" s="979"/>
      <c r="G4" s="979"/>
      <c r="H4" s="979"/>
      <c r="I4" s="979"/>
      <c r="J4" s="979"/>
    </row>
    <row r="5" spans="1:10" ht="15" customHeight="1" x14ac:dyDescent="0.25">
      <c r="A5" s="980" t="s">
        <v>2179</v>
      </c>
      <c r="B5" s="981"/>
      <c r="C5" s="981"/>
      <c r="D5" s="981"/>
      <c r="E5" s="981"/>
      <c r="F5" s="981"/>
      <c r="G5" s="981"/>
      <c r="H5" s="981"/>
      <c r="I5" s="981"/>
      <c r="J5" s="981"/>
    </row>
    <row r="6" spans="1:10" ht="45" x14ac:dyDescent="0.25">
      <c r="A6" s="531" t="s">
        <v>2191</v>
      </c>
      <c r="B6" s="574" t="s">
        <v>2192</v>
      </c>
      <c r="C6" s="555" t="s">
        <v>2193</v>
      </c>
      <c r="D6" s="557" t="s">
        <v>703</v>
      </c>
      <c r="E6" s="581" t="s">
        <v>637</v>
      </c>
      <c r="F6" s="563" t="s">
        <v>2198</v>
      </c>
      <c r="G6" s="276" t="s">
        <v>3022</v>
      </c>
      <c r="H6" s="407">
        <v>106411.5</v>
      </c>
      <c r="I6" s="407">
        <v>125190</v>
      </c>
      <c r="J6" s="582">
        <v>2</v>
      </c>
    </row>
    <row r="7" spans="1:10" ht="33.75" x14ac:dyDescent="0.25">
      <c r="A7" s="531" t="s">
        <v>2202</v>
      </c>
      <c r="B7" s="574" t="s">
        <v>2203</v>
      </c>
      <c r="C7" s="555" t="s">
        <v>2204</v>
      </c>
      <c r="D7" s="557" t="s">
        <v>2205</v>
      </c>
      <c r="E7" s="581" t="s">
        <v>2197</v>
      </c>
      <c r="F7" s="563"/>
      <c r="G7" s="276"/>
      <c r="H7" s="407"/>
      <c r="I7" s="407"/>
      <c r="J7" s="582">
        <v>4</v>
      </c>
    </row>
    <row r="8" spans="1:10" ht="45" x14ac:dyDescent="0.25">
      <c r="A8" s="531" t="s">
        <v>2206</v>
      </c>
      <c r="B8" s="574" t="s">
        <v>2207</v>
      </c>
      <c r="C8" s="555" t="s">
        <v>2208</v>
      </c>
      <c r="D8" s="557" t="s">
        <v>644</v>
      </c>
      <c r="E8" s="581" t="s">
        <v>17</v>
      </c>
      <c r="F8" s="563" t="s">
        <v>2209</v>
      </c>
      <c r="G8" s="276" t="s">
        <v>3023</v>
      </c>
      <c r="H8" s="407">
        <v>238000</v>
      </c>
      <c r="I8" s="407">
        <v>280000</v>
      </c>
      <c r="J8" s="582">
        <v>1</v>
      </c>
    </row>
    <row r="9" spans="1:10" ht="22.5" x14ac:dyDescent="0.25">
      <c r="A9" s="531" t="s">
        <v>2210</v>
      </c>
      <c r="B9" s="574" t="s">
        <v>2211</v>
      </c>
      <c r="C9" s="555" t="s">
        <v>2212</v>
      </c>
      <c r="D9" s="557" t="s">
        <v>764</v>
      </c>
      <c r="E9" s="581" t="s">
        <v>365</v>
      </c>
      <c r="F9" s="563" t="s">
        <v>2213</v>
      </c>
      <c r="G9" s="276" t="s">
        <v>3024</v>
      </c>
      <c r="H9" s="407">
        <v>133933.29999999999</v>
      </c>
      <c r="I9" s="407">
        <v>157568.59</v>
      </c>
      <c r="J9" s="582">
        <v>1</v>
      </c>
    </row>
    <row r="10" spans="1:10" ht="22.5" x14ac:dyDescent="0.25">
      <c r="A10" s="531" t="s">
        <v>2214</v>
      </c>
      <c r="B10" s="574" t="s">
        <v>2215</v>
      </c>
      <c r="C10" s="555" t="s">
        <v>2216</v>
      </c>
      <c r="D10" s="557" t="s">
        <v>2217</v>
      </c>
      <c r="E10" s="581" t="s">
        <v>2218</v>
      </c>
      <c r="F10" s="563"/>
      <c r="G10" s="276"/>
      <c r="H10" s="407"/>
      <c r="I10" s="407"/>
      <c r="J10" s="582">
        <v>4</v>
      </c>
    </row>
    <row r="11" spans="1:10" ht="45" x14ac:dyDescent="0.25">
      <c r="A11" s="531" t="s">
        <v>2219</v>
      </c>
      <c r="B11" s="574" t="s">
        <v>2220</v>
      </c>
      <c r="C11" s="555" t="s">
        <v>2221</v>
      </c>
      <c r="D11" s="557" t="s">
        <v>2223</v>
      </c>
      <c r="E11" s="581" t="s">
        <v>2224</v>
      </c>
      <c r="F11" s="563" t="s">
        <v>2222</v>
      </c>
      <c r="G11" s="276" t="s">
        <v>3025</v>
      </c>
      <c r="H11" s="407">
        <v>113611</v>
      </c>
      <c r="I11" s="407">
        <v>133660</v>
      </c>
      <c r="J11" s="582">
        <v>1</v>
      </c>
    </row>
    <row r="12" spans="1:10" s="42" customFormat="1" x14ac:dyDescent="0.25">
      <c r="A12" s="531" t="s">
        <v>2225</v>
      </c>
      <c r="B12" s="574" t="s">
        <v>2226</v>
      </c>
      <c r="C12" s="555" t="s">
        <v>2227</v>
      </c>
      <c r="D12" s="557" t="s">
        <v>2228</v>
      </c>
      <c r="E12" s="581" t="s">
        <v>4</v>
      </c>
      <c r="F12" s="563"/>
      <c r="G12" s="276"/>
      <c r="H12" s="407"/>
      <c r="I12" s="407"/>
      <c r="J12" s="582">
        <v>1</v>
      </c>
    </row>
    <row r="13" spans="1:10" s="42" customFormat="1" ht="56.25" x14ac:dyDescent="0.25">
      <c r="A13" s="531" t="s">
        <v>2229</v>
      </c>
      <c r="B13" s="574" t="s">
        <v>2230</v>
      </c>
      <c r="C13" s="555" t="s">
        <v>2231</v>
      </c>
      <c r="D13" s="557" t="s">
        <v>2232</v>
      </c>
      <c r="E13" s="581" t="s">
        <v>17</v>
      </c>
      <c r="F13" s="563"/>
      <c r="G13" s="276"/>
      <c r="H13" s="407"/>
      <c r="I13" s="407"/>
      <c r="J13" s="582">
        <v>4</v>
      </c>
    </row>
    <row r="14" spans="1:10" s="42" customFormat="1" ht="22.5" x14ac:dyDescent="0.25">
      <c r="A14" s="531" t="s">
        <v>2233</v>
      </c>
      <c r="B14" s="574" t="s">
        <v>2234</v>
      </c>
      <c r="C14" s="555" t="s">
        <v>2235</v>
      </c>
      <c r="D14" s="557" t="s">
        <v>2239</v>
      </c>
      <c r="E14" s="581" t="s">
        <v>354</v>
      </c>
      <c r="F14" s="563" t="s">
        <v>584</v>
      </c>
      <c r="G14" s="276" t="s">
        <v>1667</v>
      </c>
      <c r="H14" s="407">
        <v>166713.12</v>
      </c>
      <c r="I14" s="407">
        <v>196133.09</v>
      </c>
      <c r="J14" s="582">
        <v>2</v>
      </c>
    </row>
    <row r="15" spans="1:10" s="42" customFormat="1" ht="22.5" x14ac:dyDescent="0.25">
      <c r="A15" s="531" t="s">
        <v>2236</v>
      </c>
      <c r="B15" s="574" t="s">
        <v>2237</v>
      </c>
      <c r="C15" s="555" t="s">
        <v>2237</v>
      </c>
      <c r="D15" s="557" t="s">
        <v>2238</v>
      </c>
      <c r="E15" s="581" t="s">
        <v>2195</v>
      </c>
      <c r="F15" s="563"/>
      <c r="G15" s="276"/>
      <c r="H15" s="407"/>
      <c r="I15" s="407"/>
      <c r="J15" s="582">
        <v>1</v>
      </c>
    </row>
    <row r="16" spans="1:10" s="42" customFormat="1" ht="33.75" x14ac:dyDescent="0.25">
      <c r="A16" s="531" t="s">
        <v>2240</v>
      </c>
      <c r="B16" s="574" t="s">
        <v>2241</v>
      </c>
      <c r="C16" s="555" t="s">
        <v>2242</v>
      </c>
      <c r="D16" s="557" t="s">
        <v>2243</v>
      </c>
      <c r="E16" s="581" t="s">
        <v>2244</v>
      </c>
      <c r="F16" s="563"/>
      <c r="G16" s="276"/>
      <c r="H16" s="407"/>
      <c r="I16" s="407"/>
      <c r="J16" s="582">
        <v>1</v>
      </c>
    </row>
    <row r="17" spans="1:10" s="42" customFormat="1" ht="45" x14ac:dyDescent="0.25">
      <c r="A17" s="531" t="s">
        <v>2245</v>
      </c>
      <c r="B17" s="574" t="s">
        <v>2246</v>
      </c>
      <c r="C17" s="555" t="s">
        <v>2247</v>
      </c>
      <c r="D17" s="557" t="s">
        <v>2253</v>
      </c>
      <c r="E17" s="581" t="s">
        <v>31</v>
      </c>
      <c r="F17" s="563" t="s">
        <v>2248</v>
      </c>
      <c r="G17" s="276" t="s">
        <v>3026</v>
      </c>
      <c r="H17" s="407">
        <v>107790.27</v>
      </c>
      <c r="I17" s="407">
        <v>126812.09</v>
      </c>
      <c r="J17" s="582">
        <v>4</v>
      </c>
    </row>
    <row r="18" spans="1:10" s="42" customFormat="1" ht="33.75" x14ac:dyDescent="0.25">
      <c r="A18" s="531" t="s">
        <v>2249</v>
      </c>
      <c r="B18" s="574" t="s">
        <v>2250</v>
      </c>
      <c r="C18" s="555" t="s">
        <v>2251</v>
      </c>
      <c r="D18" s="557" t="s">
        <v>2252</v>
      </c>
      <c r="E18" s="581" t="s">
        <v>365</v>
      </c>
      <c r="F18" s="563" t="s">
        <v>1074</v>
      </c>
      <c r="G18" s="276" t="s">
        <v>1212</v>
      </c>
      <c r="H18" s="407">
        <v>67771.460000000006</v>
      </c>
      <c r="I18" s="407">
        <v>79731.14</v>
      </c>
      <c r="J18" s="582">
        <v>4</v>
      </c>
    </row>
    <row r="19" spans="1:10" s="42" customFormat="1" ht="22.5" x14ac:dyDescent="0.25">
      <c r="A19" s="531" t="s">
        <v>2254</v>
      </c>
      <c r="B19" s="574" t="s">
        <v>2255</v>
      </c>
      <c r="C19" s="555" t="s">
        <v>2256</v>
      </c>
      <c r="D19" s="557" t="s">
        <v>2258</v>
      </c>
      <c r="E19" s="581" t="s">
        <v>2259</v>
      </c>
      <c r="F19" s="563" t="s">
        <v>2257</v>
      </c>
      <c r="G19" s="276" t="s">
        <v>1276</v>
      </c>
      <c r="H19" s="407">
        <v>115534.07</v>
      </c>
      <c r="I19" s="407">
        <v>135922.44</v>
      </c>
      <c r="J19" s="582">
        <v>2</v>
      </c>
    </row>
    <row r="20" spans="1:10" s="42" customFormat="1" x14ac:dyDescent="0.25">
      <c r="A20" s="531" t="s">
        <v>2260</v>
      </c>
      <c r="B20" s="574" t="s">
        <v>2261</v>
      </c>
      <c r="C20" s="555" t="s">
        <v>2262</v>
      </c>
      <c r="D20" s="557" t="s">
        <v>2263</v>
      </c>
      <c r="E20" s="581" t="s">
        <v>591</v>
      </c>
      <c r="F20" s="563"/>
      <c r="G20" s="276"/>
      <c r="H20" s="407"/>
      <c r="I20" s="407"/>
      <c r="J20" s="582">
        <v>2</v>
      </c>
    </row>
    <row r="21" spans="1:10" s="42" customFormat="1" ht="22.5" x14ac:dyDescent="0.25">
      <c r="A21" s="531" t="s">
        <v>2264</v>
      </c>
      <c r="B21" s="574" t="s">
        <v>2265</v>
      </c>
      <c r="C21" s="555" t="s">
        <v>2266</v>
      </c>
      <c r="D21" s="557" t="s">
        <v>2267</v>
      </c>
      <c r="E21" s="581" t="s">
        <v>31</v>
      </c>
      <c r="F21" s="563"/>
      <c r="G21" s="276"/>
      <c r="H21" s="407"/>
      <c r="I21" s="407"/>
      <c r="J21" s="582">
        <v>1</v>
      </c>
    </row>
    <row r="22" spans="1:10" s="42" customFormat="1" ht="22.5" x14ac:dyDescent="0.25">
      <c r="A22" s="531" t="s">
        <v>2268</v>
      </c>
      <c r="B22" s="574" t="s">
        <v>2269</v>
      </c>
      <c r="C22" s="555" t="s">
        <v>2270</v>
      </c>
      <c r="D22" s="557" t="s">
        <v>2278</v>
      </c>
      <c r="E22" s="581" t="s">
        <v>2197</v>
      </c>
      <c r="F22" s="563" t="s">
        <v>584</v>
      </c>
      <c r="G22" s="276" t="s">
        <v>1667</v>
      </c>
      <c r="H22" s="407">
        <v>111113.19</v>
      </c>
      <c r="I22" s="407">
        <v>130721.4</v>
      </c>
      <c r="J22" s="582">
        <v>4</v>
      </c>
    </row>
    <row r="23" spans="1:10" s="42" customFormat="1" ht="22.5" x14ac:dyDescent="0.25">
      <c r="A23" s="531" t="s">
        <v>2271</v>
      </c>
      <c r="B23" s="574" t="s">
        <v>2272</v>
      </c>
      <c r="C23" s="555" t="s">
        <v>2273</v>
      </c>
      <c r="D23" s="557" t="s">
        <v>2279</v>
      </c>
      <c r="E23" s="581" t="s">
        <v>17</v>
      </c>
      <c r="F23" s="563" t="s">
        <v>2274</v>
      </c>
      <c r="G23" s="276" t="s">
        <v>3027</v>
      </c>
      <c r="H23" s="407">
        <v>98203.05</v>
      </c>
      <c r="I23" s="407">
        <v>115533</v>
      </c>
      <c r="J23" s="582">
        <v>4</v>
      </c>
    </row>
    <row r="24" spans="1:10" s="42" customFormat="1" ht="33.75" x14ac:dyDescent="0.25">
      <c r="A24" s="531" t="s">
        <v>2275</v>
      </c>
      <c r="B24" s="574" t="s">
        <v>2276</v>
      </c>
      <c r="C24" s="555" t="s">
        <v>2277</v>
      </c>
      <c r="D24" s="557" t="s">
        <v>998</v>
      </c>
      <c r="E24" s="581" t="s">
        <v>365</v>
      </c>
      <c r="F24" s="563" t="s">
        <v>584</v>
      </c>
      <c r="G24" s="276" t="s">
        <v>1667</v>
      </c>
      <c r="H24" s="407">
        <v>142808.84</v>
      </c>
      <c r="I24" s="407">
        <v>168010.4</v>
      </c>
      <c r="J24" s="582">
        <v>4</v>
      </c>
    </row>
    <row r="25" spans="1:10" s="42" customFormat="1" ht="33.75" x14ac:dyDescent="0.25">
      <c r="A25" s="531" t="s">
        <v>2280</v>
      </c>
      <c r="B25" s="574" t="s">
        <v>2281</v>
      </c>
      <c r="C25" s="555" t="s">
        <v>2282</v>
      </c>
      <c r="D25" s="557" t="s">
        <v>2283</v>
      </c>
      <c r="E25" s="581" t="s">
        <v>365</v>
      </c>
      <c r="F25" s="563"/>
      <c r="G25" s="276"/>
      <c r="H25" s="407"/>
      <c r="I25" s="407"/>
      <c r="J25" s="582">
        <v>4</v>
      </c>
    </row>
    <row r="26" spans="1:10" s="42" customFormat="1" ht="45" x14ac:dyDescent="0.25">
      <c r="A26" s="531" t="s">
        <v>2284</v>
      </c>
      <c r="B26" s="574" t="s">
        <v>2285</v>
      </c>
      <c r="C26" s="555" t="s">
        <v>2286</v>
      </c>
      <c r="D26" s="557" t="s">
        <v>2196</v>
      </c>
      <c r="E26" s="581" t="s">
        <v>4</v>
      </c>
      <c r="F26" s="563" t="s">
        <v>488</v>
      </c>
      <c r="G26" s="276" t="s">
        <v>1732</v>
      </c>
      <c r="H26" s="407">
        <v>187042.5</v>
      </c>
      <c r="I26" s="407">
        <v>220050</v>
      </c>
      <c r="J26" s="582">
        <v>2</v>
      </c>
    </row>
    <row r="27" spans="1:10" s="42" customFormat="1" ht="33.75" x14ac:dyDescent="0.25">
      <c r="A27" s="531" t="s">
        <v>2287</v>
      </c>
      <c r="B27" s="574" t="s">
        <v>2288</v>
      </c>
      <c r="C27" s="555" t="s">
        <v>2289</v>
      </c>
      <c r="D27" s="557" t="s">
        <v>2290</v>
      </c>
      <c r="E27" s="581" t="s">
        <v>17</v>
      </c>
      <c r="F27" s="563"/>
      <c r="G27" s="276"/>
      <c r="H27" s="407"/>
      <c r="I27" s="407"/>
      <c r="J27" s="582">
        <v>1</v>
      </c>
    </row>
    <row r="28" spans="1:10" s="42" customFormat="1" ht="33.75" x14ac:dyDescent="0.25">
      <c r="A28" s="531" t="s">
        <v>2291</v>
      </c>
      <c r="B28" s="574" t="s">
        <v>2292</v>
      </c>
      <c r="C28" s="555" t="s">
        <v>2293</v>
      </c>
      <c r="D28" s="557" t="s">
        <v>1339</v>
      </c>
      <c r="E28" s="581" t="s">
        <v>4</v>
      </c>
      <c r="F28" s="563"/>
      <c r="G28" s="276"/>
      <c r="H28" s="407"/>
      <c r="I28" s="407"/>
      <c r="J28" s="582">
        <v>2</v>
      </c>
    </row>
    <row r="29" spans="1:10" s="42" customFormat="1" ht="33.75" x14ac:dyDescent="0.25">
      <c r="A29" s="531" t="s">
        <v>2294</v>
      </c>
      <c r="B29" s="574" t="s">
        <v>2295</v>
      </c>
      <c r="C29" s="555" t="s">
        <v>2296</v>
      </c>
      <c r="D29" s="557" t="s">
        <v>2297</v>
      </c>
      <c r="E29" s="581" t="s">
        <v>2197</v>
      </c>
      <c r="F29" s="563"/>
      <c r="G29" s="276"/>
      <c r="H29" s="407"/>
      <c r="I29" s="407"/>
      <c r="J29" s="582">
        <v>4</v>
      </c>
    </row>
    <row r="30" spans="1:10" s="42" customFormat="1" ht="22.5" x14ac:dyDescent="0.25">
      <c r="A30" s="531" t="s">
        <v>2298</v>
      </c>
      <c r="B30" s="574" t="s">
        <v>2299</v>
      </c>
      <c r="C30" s="555" t="s">
        <v>2300</v>
      </c>
      <c r="D30" s="557" t="s">
        <v>2301</v>
      </c>
      <c r="E30" s="581" t="s">
        <v>17</v>
      </c>
      <c r="F30" s="563"/>
      <c r="G30" s="276"/>
      <c r="H30" s="407"/>
      <c r="I30" s="407"/>
      <c r="J30" s="582">
        <v>4</v>
      </c>
    </row>
    <row r="31" spans="1:10" s="42" customFormat="1" ht="25.5" customHeight="1" x14ac:dyDescent="0.25">
      <c r="A31" s="982" t="s">
        <v>2302</v>
      </c>
      <c r="B31" s="574" t="s">
        <v>2303</v>
      </c>
      <c r="C31" s="555" t="s">
        <v>2304</v>
      </c>
      <c r="D31" s="557" t="s">
        <v>2306</v>
      </c>
      <c r="E31" s="581" t="s">
        <v>2307</v>
      </c>
      <c r="F31" s="563" t="s">
        <v>398</v>
      </c>
      <c r="G31" s="276" t="s">
        <v>3028</v>
      </c>
      <c r="H31" s="407">
        <v>128802.2</v>
      </c>
      <c r="I31" s="407">
        <v>151532</v>
      </c>
      <c r="J31" s="582">
        <v>4</v>
      </c>
    </row>
    <row r="32" spans="1:10" s="42" customFormat="1" ht="22.5" x14ac:dyDescent="0.25">
      <c r="A32" s="983"/>
      <c r="B32" s="574"/>
      <c r="C32" s="555"/>
      <c r="D32" s="557"/>
      <c r="E32" s="581"/>
      <c r="F32" s="563" t="s">
        <v>2305</v>
      </c>
      <c r="G32" s="276" t="s">
        <v>1276</v>
      </c>
      <c r="H32" s="407">
        <v>150203.5</v>
      </c>
      <c r="I32" s="407">
        <v>176710</v>
      </c>
      <c r="J32" s="582">
        <v>4</v>
      </c>
    </row>
    <row r="33" spans="1:10" s="42" customFormat="1" ht="33.75" x14ac:dyDescent="0.25">
      <c r="A33" s="531" t="s">
        <v>2308</v>
      </c>
      <c r="B33" s="574" t="s">
        <v>2309</v>
      </c>
      <c r="C33" s="555" t="s">
        <v>2310</v>
      </c>
      <c r="D33" s="557" t="s">
        <v>639</v>
      </c>
      <c r="E33" s="581" t="s">
        <v>17</v>
      </c>
      <c r="F33" s="563"/>
      <c r="G33" s="276"/>
      <c r="H33" s="407"/>
      <c r="I33" s="407"/>
      <c r="J33" s="582">
        <v>4</v>
      </c>
    </row>
    <row r="34" spans="1:10" s="42" customFormat="1" ht="22.5" x14ac:dyDescent="0.25">
      <c r="A34" s="531" t="s">
        <v>2311</v>
      </c>
      <c r="B34" s="574" t="s">
        <v>2312</v>
      </c>
      <c r="C34" s="555" t="s">
        <v>2313</v>
      </c>
      <c r="D34" s="557" t="s">
        <v>2314</v>
      </c>
      <c r="E34" s="581" t="s">
        <v>31</v>
      </c>
      <c r="F34" s="563"/>
      <c r="G34" s="276"/>
      <c r="H34" s="407"/>
      <c r="I34" s="407"/>
      <c r="J34" s="582">
        <v>1</v>
      </c>
    </row>
    <row r="35" spans="1:10" s="42" customFormat="1" ht="33.75" x14ac:dyDescent="0.25">
      <c r="A35" s="531" t="s">
        <v>2315</v>
      </c>
      <c r="B35" s="574" t="s">
        <v>2316</v>
      </c>
      <c r="C35" s="555" t="s">
        <v>2317</v>
      </c>
      <c r="D35" s="557" t="s">
        <v>2318</v>
      </c>
      <c r="E35" s="581" t="s">
        <v>365</v>
      </c>
      <c r="F35" s="563"/>
      <c r="G35" s="276"/>
      <c r="H35" s="407"/>
      <c r="I35" s="407"/>
      <c r="J35" s="582">
        <v>1</v>
      </c>
    </row>
    <row r="36" spans="1:10" s="42" customFormat="1" ht="22.5" x14ac:dyDescent="0.25">
      <c r="A36" s="531" t="s">
        <v>2319</v>
      </c>
      <c r="B36" s="574" t="s">
        <v>2320</v>
      </c>
      <c r="C36" s="555" t="s">
        <v>2321</v>
      </c>
      <c r="D36" s="557" t="s">
        <v>2322</v>
      </c>
      <c r="E36" s="581" t="s">
        <v>2218</v>
      </c>
      <c r="F36" s="563"/>
      <c r="G36" s="276"/>
      <c r="H36" s="407"/>
      <c r="I36" s="407"/>
      <c r="J36" s="582">
        <v>2</v>
      </c>
    </row>
    <row r="37" spans="1:10" s="42" customFormat="1" ht="22.5" x14ac:dyDescent="0.25">
      <c r="A37" s="531" t="s">
        <v>2323</v>
      </c>
      <c r="B37" s="574" t="s">
        <v>2324</v>
      </c>
      <c r="C37" s="555" t="s">
        <v>2325</v>
      </c>
      <c r="D37" s="557" t="s">
        <v>2326</v>
      </c>
      <c r="E37" s="581" t="s">
        <v>17</v>
      </c>
      <c r="F37" s="563"/>
      <c r="G37" s="276"/>
      <c r="H37" s="407"/>
      <c r="I37" s="407"/>
      <c r="J37" s="582">
        <v>2</v>
      </c>
    </row>
    <row r="38" spans="1:10" s="42" customFormat="1" ht="22.5" x14ac:dyDescent="0.25">
      <c r="A38" s="531" t="s">
        <v>2327</v>
      </c>
      <c r="B38" s="574" t="s">
        <v>2328</v>
      </c>
      <c r="C38" s="555" t="s">
        <v>2329</v>
      </c>
      <c r="D38" s="557" t="s">
        <v>403</v>
      </c>
      <c r="E38" s="581" t="s">
        <v>17</v>
      </c>
      <c r="F38" s="563"/>
      <c r="G38" s="276"/>
      <c r="H38" s="407"/>
      <c r="I38" s="407"/>
      <c r="J38" s="582">
        <v>1</v>
      </c>
    </row>
    <row r="39" spans="1:10" s="42" customFormat="1" ht="22.5" x14ac:dyDescent="0.25">
      <c r="A39" s="531" t="s">
        <v>2330</v>
      </c>
      <c r="B39" s="574" t="s">
        <v>2331</v>
      </c>
      <c r="C39" s="555" t="s">
        <v>2332</v>
      </c>
      <c r="D39" s="557" t="s">
        <v>16</v>
      </c>
      <c r="E39" s="581" t="s">
        <v>17</v>
      </c>
      <c r="F39" s="563"/>
      <c r="G39" s="276"/>
      <c r="H39" s="407"/>
      <c r="I39" s="407"/>
      <c r="J39" s="582">
        <v>4</v>
      </c>
    </row>
    <row r="40" spans="1:10" s="42" customFormat="1" ht="22.5" x14ac:dyDescent="0.25">
      <c r="A40" s="531" t="s">
        <v>2333</v>
      </c>
      <c r="B40" s="574" t="s">
        <v>2334</v>
      </c>
      <c r="C40" s="555" t="s">
        <v>2335</v>
      </c>
      <c r="D40" s="557" t="s">
        <v>2337</v>
      </c>
      <c r="E40" s="581" t="s">
        <v>2338</v>
      </c>
      <c r="F40" s="563" t="s">
        <v>2336</v>
      </c>
      <c r="G40" s="276" t="s">
        <v>1276</v>
      </c>
      <c r="H40" s="407">
        <v>127500</v>
      </c>
      <c r="I40" s="407">
        <v>150000</v>
      </c>
      <c r="J40" s="582">
        <v>2</v>
      </c>
    </row>
    <row r="41" spans="1:10" s="42" customFormat="1" ht="33.75" x14ac:dyDescent="0.25">
      <c r="A41" s="531" t="s">
        <v>2339</v>
      </c>
      <c r="B41" s="574" t="s">
        <v>2340</v>
      </c>
      <c r="C41" s="555" t="s">
        <v>2341</v>
      </c>
      <c r="D41" s="557" t="s">
        <v>2347</v>
      </c>
      <c r="E41" s="581" t="s">
        <v>4</v>
      </c>
      <c r="F41" s="563" t="s">
        <v>2342</v>
      </c>
      <c r="G41" s="276" t="s">
        <v>3026</v>
      </c>
      <c r="H41" s="407">
        <v>144625.79999999999</v>
      </c>
      <c r="I41" s="407">
        <v>170148</v>
      </c>
      <c r="J41" s="582">
        <v>2</v>
      </c>
    </row>
    <row r="42" spans="1:10" s="42" customFormat="1" ht="45" x14ac:dyDescent="0.25">
      <c r="A42" s="531" t="s">
        <v>2343</v>
      </c>
      <c r="B42" s="574" t="s">
        <v>2344</v>
      </c>
      <c r="C42" s="555" t="s">
        <v>2345</v>
      </c>
      <c r="D42" s="557" t="s">
        <v>2348</v>
      </c>
      <c r="E42" s="581" t="s">
        <v>354</v>
      </c>
      <c r="F42" s="563" t="s">
        <v>2346</v>
      </c>
      <c r="G42" s="276" t="s">
        <v>1748</v>
      </c>
      <c r="H42" s="407">
        <v>117013.55</v>
      </c>
      <c r="I42" s="407">
        <v>137663</v>
      </c>
      <c r="J42" s="582">
        <v>4</v>
      </c>
    </row>
    <row r="43" spans="1:10" s="42" customFormat="1" ht="22.5" x14ac:dyDescent="0.25">
      <c r="A43" s="531" t="s">
        <v>2349</v>
      </c>
      <c r="B43" s="574" t="s">
        <v>2350</v>
      </c>
      <c r="C43" s="555" t="s">
        <v>2351</v>
      </c>
      <c r="D43" s="557" t="s">
        <v>2352</v>
      </c>
      <c r="E43" s="581" t="s">
        <v>2244</v>
      </c>
      <c r="F43" s="563"/>
      <c r="G43" s="276"/>
      <c r="H43" s="407"/>
      <c r="I43" s="407"/>
      <c r="J43" s="582">
        <v>4</v>
      </c>
    </row>
    <row r="44" spans="1:10" s="42" customFormat="1" ht="22.5" x14ac:dyDescent="0.25">
      <c r="A44" s="531" t="s">
        <v>2353</v>
      </c>
      <c r="B44" s="574" t="s">
        <v>2354</v>
      </c>
      <c r="C44" s="555" t="s">
        <v>2355</v>
      </c>
      <c r="D44" s="557" t="s">
        <v>2356</v>
      </c>
      <c r="E44" s="581" t="s">
        <v>17</v>
      </c>
      <c r="F44" s="563"/>
      <c r="G44" s="276"/>
      <c r="H44" s="407"/>
      <c r="I44" s="407"/>
      <c r="J44" s="582">
        <v>2</v>
      </c>
    </row>
    <row r="45" spans="1:10" s="42" customFormat="1" ht="22.5" x14ac:dyDescent="0.25">
      <c r="A45" s="531" t="s">
        <v>2357</v>
      </c>
      <c r="B45" s="574" t="s">
        <v>2358</v>
      </c>
      <c r="C45" s="555" t="s">
        <v>2359</v>
      </c>
      <c r="D45" s="557" t="s">
        <v>2360</v>
      </c>
      <c r="E45" s="581" t="s">
        <v>31</v>
      </c>
      <c r="F45" s="563"/>
      <c r="G45" s="276"/>
      <c r="H45" s="407"/>
      <c r="I45" s="407"/>
      <c r="J45" s="582">
        <v>2</v>
      </c>
    </row>
    <row r="46" spans="1:10" s="42" customFormat="1" ht="33.75" x14ac:dyDescent="0.25">
      <c r="A46" s="531" t="s">
        <v>2361</v>
      </c>
      <c r="B46" s="574" t="s">
        <v>965</v>
      </c>
      <c r="C46" s="555" t="s">
        <v>2362</v>
      </c>
      <c r="D46" s="557" t="s">
        <v>3029</v>
      </c>
      <c r="E46" s="581" t="s">
        <v>2197</v>
      </c>
      <c r="F46" s="563" t="s">
        <v>2363</v>
      </c>
      <c r="G46" s="276" t="s">
        <v>3030</v>
      </c>
      <c r="H46" s="407">
        <v>45628.34</v>
      </c>
      <c r="I46" s="407">
        <v>53680.4</v>
      </c>
      <c r="J46" s="582">
        <v>1</v>
      </c>
    </row>
    <row r="47" spans="1:10" s="42" customFormat="1" ht="33.75" x14ac:dyDescent="0.25">
      <c r="A47" s="531" t="s">
        <v>2364</v>
      </c>
      <c r="B47" s="574" t="s">
        <v>2365</v>
      </c>
      <c r="C47" s="555" t="s">
        <v>2366</v>
      </c>
      <c r="D47" s="557" t="s">
        <v>2367</v>
      </c>
      <c r="E47" s="581" t="s">
        <v>2368</v>
      </c>
      <c r="F47" s="563"/>
      <c r="G47" s="276"/>
      <c r="H47" s="407"/>
      <c r="I47" s="407"/>
      <c r="J47" s="582">
        <v>4</v>
      </c>
    </row>
    <row r="48" spans="1:10" s="42" customFormat="1" ht="22.5" x14ac:dyDescent="0.25">
      <c r="A48" s="531" t="s">
        <v>2369</v>
      </c>
      <c r="B48" s="574" t="s">
        <v>2370</v>
      </c>
      <c r="C48" s="555" t="s">
        <v>2371</v>
      </c>
      <c r="D48" s="557" t="s">
        <v>2372</v>
      </c>
      <c r="E48" s="581" t="s">
        <v>2373</v>
      </c>
      <c r="F48" s="563"/>
      <c r="G48" s="276"/>
      <c r="H48" s="407"/>
      <c r="I48" s="407"/>
      <c r="J48" s="582">
        <v>4</v>
      </c>
    </row>
    <row r="49" spans="1:10" s="42" customFormat="1" ht="22.5" x14ac:dyDescent="0.25">
      <c r="A49" s="531" t="s">
        <v>2374</v>
      </c>
      <c r="B49" s="574" t="s">
        <v>2375</v>
      </c>
      <c r="C49" s="555" t="s">
        <v>2376</v>
      </c>
      <c r="D49" s="557" t="s">
        <v>2194</v>
      </c>
      <c r="E49" s="581" t="s">
        <v>2195</v>
      </c>
      <c r="F49" s="563"/>
      <c r="G49" s="276"/>
      <c r="H49" s="407"/>
      <c r="I49" s="407"/>
      <c r="J49" s="582">
        <v>2</v>
      </c>
    </row>
    <row r="50" spans="1:10" ht="33.75" x14ac:dyDescent="0.25">
      <c r="A50" s="531" t="s">
        <v>2377</v>
      </c>
      <c r="B50" s="574" t="s">
        <v>2378</v>
      </c>
      <c r="C50" s="555" t="s">
        <v>2379</v>
      </c>
      <c r="D50" s="557" t="s">
        <v>3020</v>
      </c>
      <c r="E50" s="581" t="s">
        <v>31</v>
      </c>
      <c r="F50" s="563" t="s">
        <v>398</v>
      </c>
      <c r="G50" s="276" t="s">
        <v>3028</v>
      </c>
      <c r="H50" s="407">
        <v>112361.16</v>
      </c>
      <c r="I50" s="407">
        <v>132189.6</v>
      </c>
      <c r="J50" s="582">
        <v>4</v>
      </c>
    </row>
    <row r="51" spans="1:10" ht="15" customHeight="1" x14ac:dyDescent="0.25">
      <c r="A51" s="974" t="s">
        <v>2181</v>
      </c>
      <c r="B51" s="975"/>
      <c r="C51" s="975"/>
      <c r="D51" s="975"/>
      <c r="E51" s="975"/>
      <c r="F51" s="975"/>
      <c r="G51" s="975"/>
      <c r="H51" s="975"/>
      <c r="I51" s="975"/>
      <c r="J51" s="975"/>
    </row>
    <row r="52" spans="1:10" ht="22.5" x14ac:dyDescent="0.25">
      <c r="A52" s="574" t="s">
        <v>2199</v>
      </c>
      <c r="B52" s="574" t="s">
        <v>2200</v>
      </c>
      <c r="C52" s="555" t="s">
        <v>2201</v>
      </c>
      <c r="D52" s="557" t="s">
        <v>814</v>
      </c>
      <c r="E52" s="581" t="s">
        <v>17</v>
      </c>
      <c r="F52" s="563"/>
      <c r="G52" s="276"/>
      <c r="H52" s="407"/>
      <c r="I52" s="407"/>
      <c r="J52" s="582">
        <v>1</v>
      </c>
    </row>
    <row r="53" spans="1:10" ht="22.5" x14ac:dyDescent="0.25">
      <c r="A53" s="574" t="s">
        <v>2380</v>
      </c>
      <c r="B53" s="574" t="s">
        <v>2381</v>
      </c>
      <c r="C53" s="555" t="s">
        <v>2382</v>
      </c>
      <c r="D53" s="557" t="s">
        <v>2383</v>
      </c>
      <c r="E53" s="581" t="s">
        <v>2338</v>
      </c>
      <c r="F53" s="563"/>
      <c r="G53" s="276"/>
      <c r="H53" s="407"/>
      <c r="I53" s="407"/>
      <c r="J53" s="582">
        <v>4</v>
      </c>
    </row>
    <row r="54" spans="1:10" ht="25.5" customHeight="1" x14ac:dyDescent="0.25">
      <c r="A54" s="574" t="s">
        <v>2384</v>
      </c>
      <c r="B54" s="574" t="s">
        <v>2385</v>
      </c>
      <c r="C54" s="555" t="s">
        <v>2386</v>
      </c>
      <c r="D54" s="557" t="s">
        <v>2387</v>
      </c>
      <c r="E54" s="581" t="s">
        <v>17</v>
      </c>
      <c r="F54" s="563" t="s">
        <v>398</v>
      </c>
      <c r="G54" s="276" t="s">
        <v>3028</v>
      </c>
      <c r="H54" s="407">
        <v>95312.47</v>
      </c>
      <c r="I54" s="407">
        <v>112132.32</v>
      </c>
      <c r="J54" s="582">
        <v>4</v>
      </c>
    </row>
    <row r="55" spans="1:10" x14ac:dyDescent="0.25">
      <c r="A55" s="574"/>
      <c r="B55" s="574"/>
      <c r="C55" s="555"/>
      <c r="D55" s="557"/>
      <c r="E55" s="581"/>
      <c r="F55" s="563" t="s">
        <v>506</v>
      </c>
      <c r="G55" s="276" t="s">
        <v>1216</v>
      </c>
      <c r="H55" s="407">
        <v>132807.4</v>
      </c>
      <c r="I55" s="407">
        <v>156244</v>
      </c>
      <c r="J55" s="582">
        <v>4</v>
      </c>
    </row>
    <row r="56" spans="1:10" ht="33.75" x14ac:dyDescent="0.25">
      <c r="A56" s="574" t="s">
        <v>2388</v>
      </c>
      <c r="B56" s="574" t="s">
        <v>2389</v>
      </c>
      <c r="C56" s="555" t="s">
        <v>2390</v>
      </c>
      <c r="D56" s="557" t="s">
        <v>2391</v>
      </c>
      <c r="E56" s="581" t="s">
        <v>2368</v>
      </c>
      <c r="F56" s="563"/>
      <c r="G56" s="276"/>
      <c r="H56" s="407"/>
      <c r="I56" s="407"/>
      <c r="J56" s="582">
        <v>1</v>
      </c>
    </row>
    <row r="57" spans="1:10" ht="33.75" x14ac:dyDescent="0.25">
      <c r="A57" s="574" t="s">
        <v>2392</v>
      </c>
      <c r="B57" s="574" t="s">
        <v>2393</v>
      </c>
      <c r="C57" s="555" t="s">
        <v>2394</v>
      </c>
      <c r="D57" s="557" t="s">
        <v>3031</v>
      </c>
      <c r="E57" s="581" t="s">
        <v>2197</v>
      </c>
      <c r="F57" s="563" t="s">
        <v>2395</v>
      </c>
      <c r="G57" s="276" t="s">
        <v>3032</v>
      </c>
      <c r="H57" s="407">
        <v>207689</v>
      </c>
      <c r="I57" s="407">
        <v>244340</v>
      </c>
      <c r="J57" s="582">
        <v>2</v>
      </c>
    </row>
    <row r="58" spans="1:10" ht="45" x14ac:dyDescent="0.25">
      <c r="A58" s="574" t="s">
        <v>2396</v>
      </c>
      <c r="B58" s="574" t="s">
        <v>2397</v>
      </c>
      <c r="C58" s="555" t="s">
        <v>2398</v>
      </c>
      <c r="D58" s="557" t="s">
        <v>2399</v>
      </c>
      <c r="E58" s="581" t="s">
        <v>34</v>
      </c>
      <c r="F58" s="563"/>
      <c r="G58" s="276"/>
      <c r="H58" s="407"/>
      <c r="I58" s="407"/>
      <c r="J58" s="582">
        <v>2</v>
      </c>
    </row>
    <row r="59" spans="1:10" x14ac:dyDescent="0.25">
      <c r="A59" s="574" t="s">
        <v>2400</v>
      </c>
      <c r="B59" s="574" t="s">
        <v>2401</v>
      </c>
      <c r="C59" s="555" t="s">
        <v>2402</v>
      </c>
      <c r="D59" s="557" t="s">
        <v>2403</v>
      </c>
      <c r="E59" s="581" t="s">
        <v>4</v>
      </c>
      <c r="F59" s="563"/>
      <c r="G59" s="276"/>
      <c r="H59" s="407"/>
      <c r="I59" s="407"/>
      <c r="J59" s="582">
        <v>4</v>
      </c>
    </row>
    <row r="60" spans="1:10" ht="45" x14ac:dyDescent="0.25">
      <c r="A60" s="574" t="s">
        <v>2404</v>
      </c>
      <c r="B60" s="574" t="s">
        <v>2405</v>
      </c>
      <c r="C60" s="555" t="s">
        <v>2406</v>
      </c>
      <c r="D60" s="557" t="s">
        <v>2407</v>
      </c>
      <c r="E60" s="581" t="s">
        <v>591</v>
      </c>
      <c r="F60" s="563"/>
      <c r="G60" s="276"/>
      <c r="H60" s="407"/>
      <c r="I60" s="407"/>
      <c r="J60" s="582">
        <v>4</v>
      </c>
    </row>
    <row r="61" spans="1:10" ht="33.75" x14ac:dyDescent="0.25">
      <c r="A61" s="574" t="s">
        <v>2408</v>
      </c>
      <c r="B61" s="574" t="s">
        <v>2409</v>
      </c>
      <c r="C61" s="555" t="s">
        <v>2410</v>
      </c>
      <c r="D61" s="557" t="s">
        <v>2411</v>
      </c>
      <c r="E61" s="581" t="s">
        <v>2373</v>
      </c>
      <c r="F61" s="563"/>
      <c r="G61" s="276"/>
      <c r="H61" s="407"/>
      <c r="I61" s="407"/>
      <c r="J61" s="582">
        <v>2</v>
      </c>
    </row>
    <row r="62" spans="1:10" s="42" customFormat="1" ht="33.75" x14ac:dyDescent="0.25">
      <c r="A62" s="574" t="s">
        <v>2412</v>
      </c>
      <c r="B62" s="574" t="s">
        <v>2413</v>
      </c>
      <c r="C62" s="555" t="s">
        <v>2414</v>
      </c>
      <c r="D62" s="557" t="s">
        <v>2431</v>
      </c>
      <c r="E62" s="581" t="s">
        <v>591</v>
      </c>
      <c r="F62" s="563" t="s">
        <v>2415</v>
      </c>
      <c r="G62" s="276" t="s">
        <v>1215</v>
      </c>
      <c r="H62" s="407">
        <v>33133</v>
      </c>
      <c r="I62" s="407">
        <v>38980</v>
      </c>
      <c r="J62" s="582">
        <v>4</v>
      </c>
    </row>
    <row r="63" spans="1:10" s="42" customFormat="1" x14ac:dyDescent="0.25">
      <c r="A63" s="574"/>
      <c r="B63" s="574"/>
      <c r="C63" s="555"/>
      <c r="D63" s="557"/>
      <c r="E63" s="581"/>
      <c r="F63" s="563" t="s">
        <v>506</v>
      </c>
      <c r="G63" s="276" t="s">
        <v>1216</v>
      </c>
      <c r="H63" s="407">
        <v>46257</v>
      </c>
      <c r="I63" s="407">
        <v>54420</v>
      </c>
      <c r="J63" s="582">
        <v>4</v>
      </c>
    </row>
    <row r="64" spans="1:10" s="42" customFormat="1" ht="45" x14ac:dyDescent="0.25">
      <c r="A64" s="574" t="s">
        <v>2416</v>
      </c>
      <c r="B64" s="574" t="s">
        <v>2417</v>
      </c>
      <c r="C64" s="555" t="s">
        <v>2418</v>
      </c>
      <c r="D64" s="557" t="s">
        <v>2430</v>
      </c>
      <c r="E64" s="581" t="s">
        <v>2368</v>
      </c>
      <c r="F64" s="563" t="s">
        <v>2419</v>
      </c>
      <c r="G64" s="276" t="s">
        <v>1724</v>
      </c>
      <c r="H64" s="407">
        <v>113685.8</v>
      </c>
      <c r="I64" s="407">
        <v>133748</v>
      </c>
      <c r="J64" s="582">
        <v>1</v>
      </c>
    </row>
    <row r="65" spans="1:10" s="42" customFormat="1" ht="33.75" x14ac:dyDescent="0.25">
      <c r="A65" s="574" t="s">
        <v>2420</v>
      </c>
      <c r="B65" s="574" t="s">
        <v>2421</v>
      </c>
      <c r="C65" s="555" t="s">
        <v>2422</v>
      </c>
      <c r="D65" s="557" t="s">
        <v>2429</v>
      </c>
      <c r="E65" s="581" t="s">
        <v>4</v>
      </c>
      <c r="F65" s="563" t="s">
        <v>2423</v>
      </c>
      <c r="G65" s="276" t="s">
        <v>1724</v>
      </c>
      <c r="H65" s="407">
        <v>90357.24</v>
      </c>
      <c r="I65" s="407">
        <v>106302.64</v>
      </c>
      <c r="J65" s="582">
        <v>4</v>
      </c>
    </row>
    <row r="66" spans="1:10" s="42" customFormat="1" ht="33.75" x14ac:dyDescent="0.25">
      <c r="A66" s="574" t="s">
        <v>2424</v>
      </c>
      <c r="B66" s="574" t="s">
        <v>2425</v>
      </c>
      <c r="C66" s="555" t="s">
        <v>2426</v>
      </c>
      <c r="D66" s="557" t="s">
        <v>2428</v>
      </c>
      <c r="E66" s="581" t="s">
        <v>31</v>
      </c>
      <c r="F66" s="563" t="s">
        <v>2427</v>
      </c>
      <c r="G66" s="276" t="s">
        <v>1273</v>
      </c>
      <c r="H66" s="407">
        <v>181985</v>
      </c>
      <c r="I66" s="407">
        <v>214100</v>
      </c>
      <c r="J66" s="582">
        <v>2</v>
      </c>
    </row>
    <row r="67" spans="1:10" s="42" customFormat="1" x14ac:dyDescent="0.25">
      <c r="A67" s="574" t="s">
        <v>2432</v>
      </c>
      <c r="B67" s="574" t="s">
        <v>2433</v>
      </c>
      <c r="C67" s="555" t="s">
        <v>2434</v>
      </c>
      <c r="D67" s="557" t="s">
        <v>2435</v>
      </c>
      <c r="E67" s="581" t="s">
        <v>17</v>
      </c>
      <c r="F67" s="563"/>
      <c r="G67" s="276"/>
      <c r="H67" s="407"/>
      <c r="I67" s="407"/>
      <c r="J67" s="582">
        <v>2</v>
      </c>
    </row>
    <row r="68" spans="1:10" s="42" customFormat="1" ht="33.75" x14ac:dyDescent="0.25">
      <c r="A68" s="574" t="s">
        <v>2436</v>
      </c>
      <c r="B68" s="574" t="s">
        <v>2437</v>
      </c>
      <c r="C68" s="555" t="s">
        <v>2438</v>
      </c>
      <c r="D68" s="557" t="s">
        <v>2439</v>
      </c>
      <c r="E68" s="581" t="s">
        <v>17</v>
      </c>
      <c r="F68" s="563"/>
      <c r="G68" s="276"/>
      <c r="H68" s="407"/>
      <c r="I68" s="407"/>
      <c r="J68" s="582">
        <v>2</v>
      </c>
    </row>
    <row r="69" spans="1:10" s="42" customFormat="1" ht="56.25" x14ac:dyDescent="0.25">
      <c r="A69" s="574" t="s">
        <v>2440</v>
      </c>
      <c r="B69" s="574" t="s">
        <v>2441</v>
      </c>
      <c r="C69" s="555" t="s">
        <v>2442</v>
      </c>
      <c r="D69" s="557" t="s">
        <v>2443</v>
      </c>
      <c r="E69" s="581" t="s">
        <v>31</v>
      </c>
      <c r="F69" s="563"/>
      <c r="G69" s="276"/>
      <c r="H69" s="407"/>
      <c r="I69" s="407"/>
      <c r="J69" s="582">
        <v>4</v>
      </c>
    </row>
    <row r="70" spans="1:10" s="42" customFormat="1" ht="22.5" x14ac:dyDescent="0.25">
      <c r="A70" s="574" t="s">
        <v>2444</v>
      </c>
      <c r="B70" s="574" t="s">
        <v>2445</v>
      </c>
      <c r="C70" s="555" t="s">
        <v>2446</v>
      </c>
      <c r="D70" s="557" t="s">
        <v>814</v>
      </c>
      <c r="E70" s="581" t="s">
        <v>17</v>
      </c>
      <c r="F70" s="563"/>
      <c r="G70" s="276"/>
      <c r="H70" s="407"/>
      <c r="I70" s="407"/>
      <c r="J70" s="582">
        <v>4</v>
      </c>
    </row>
    <row r="71" spans="1:10" s="42" customFormat="1" ht="22.5" x14ac:dyDescent="0.25">
      <c r="A71" s="574" t="s">
        <v>2447</v>
      </c>
      <c r="B71" s="574" t="s">
        <v>2448</v>
      </c>
      <c r="C71" s="555" t="s">
        <v>2449</v>
      </c>
      <c r="D71" s="557" t="s">
        <v>2450</v>
      </c>
      <c r="E71" s="581" t="s">
        <v>2368</v>
      </c>
      <c r="F71" s="563"/>
      <c r="G71" s="276"/>
      <c r="H71" s="407"/>
      <c r="I71" s="407"/>
      <c r="J71" s="582">
        <v>2</v>
      </c>
    </row>
    <row r="72" spans="1:10" s="42" customFormat="1" ht="22.5" x14ac:dyDescent="0.25">
      <c r="A72" s="574" t="s">
        <v>2451</v>
      </c>
      <c r="B72" s="574" t="s">
        <v>2452</v>
      </c>
      <c r="C72" s="555" t="s">
        <v>2453</v>
      </c>
      <c r="D72" s="557" t="s">
        <v>2454</v>
      </c>
      <c r="E72" s="581" t="s">
        <v>2455</v>
      </c>
      <c r="F72" s="563"/>
      <c r="G72" s="276"/>
      <c r="H72" s="407"/>
      <c r="I72" s="407"/>
      <c r="J72" s="582">
        <v>1</v>
      </c>
    </row>
    <row r="73" spans="1:10" s="42" customFormat="1" ht="22.5" customHeight="1" x14ac:dyDescent="0.25">
      <c r="A73" s="574" t="s">
        <v>2456</v>
      </c>
      <c r="B73" s="586" t="s">
        <v>2457</v>
      </c>
      <c r="C73" s="584" t="s">
        <v>2458</v>
      </c>
      <c r="D73" s="584" t="s">
        <v>2459</v>
      </c>
      <c r="E73" s="585" t="s">
        <v>2259</v>
      </c>
      <c r="F73" s="563"/>
      <c r="G73" s="276"/>
      <c r="H73" s="407"/>
      <c r="I73" s="407"/>
      <c r="J73" s="582">
        <v>2</v>
      </c>
    </row>
    <row r="74" spans="1:10" ht="22.5" x14ac:dyDescent="0.25">
      <c r="A74" s="574" t="s">
        <v>2460</v>
      </c>
      <c r="B74" s="574" t="s">
        <v>2461</v>
      </c>
      <c r="C74" s="555" t="s">
        <v>2462</v>
      </c>
      <c r="D74" s="557" t="s">
        <v>2463</v>
      </c>
      <c r="E74" s="581" t="s">
        <v>31</v>
      </c>
      <c r="F74" s="563"/>
      <c r="G74" s="276"/>
      <c r="H74" s="407"/>
      <c r="I74" s="407"/>
      <c r="J74" s="582">
        <v>4</v>
      </c>
    </row>
    <row r="75" spans="1:10" ht="22.5" x14ac:dyDescent="0.25">
      <c r="A75" s="574" t="s">
        <v>2464</v>
      </c>
      <c r="B75" s="574" t="s">
        <v>2465</v>
      </c>
      <c r="C75" s="555" t="s">
        <v>2466</v>
      </c>
      <c r="D75" s="557" t="s">
        <v>1018</v>
      </c>
      <c r="E75" s="581" t="s">
        <v>1020</v>
      </c>
      <c r="F75" s="563"/>
      <c r="G75" s="276"/>
      <c r="H75" s="407"/>
      <c r="I75" s="407"/>
      <c r="J75" s="582">
        <v>4</v>
      </c>
    </row>
    <row r="76" spans="1:10" ht="33.75" x14ac:dyDescent="0.25">
      <c r="A76" s="574" t="s">
        <v>2467</v>
      </c>
      <c r="B76" s="574" t="s">
        <v>2468</v>
      </c>
      <c r="C76" s="555" t="s">
        <v>2469</v>
      </c>
      <c r="D76" s="557" t="s">
        <v>2470</v>
      </c>
      <c r="E76" s="581" t="s">
        <v>591</v>
      </c>
      <c r="F76" s="563"/>
      <c r="G76" s="276"/>
      <c r="H76" s="407"/>
      <c r="I76" s="407"/>
      <c r="J76" s="582">
        <v>2</v>
      </c>
    </row>
    <row r="77" spans="1:10" ht="22.5" x14ac:dyDescent="0.25">
      <c r="A77" s="574" t="s">
        <v>2471</v>
      </c>
      <c r="B77" s="574" t="s">
        <v>2472</v>
      </c>
      <c r="C77" s="555" t="s">
        <v>2473</v>
      </c>
      <c r="D77" s="557" t="s">
        <v>2474</v>
      </c>
      <c r="E77" s="581" t="s">
        <v>2373</v>
      </c>
      <c r="F77" s="563"/>
      <c r="G77" s="276"/>
      <c r="H77" s="407"/>
      <c r="I77" s="407"/>
      <c r="J77" s="582">
        <v>1</v>
      </c>
    </row>
    <row r="78" spans="1:10" s="42" customFormat="1" ht="22.5" x14ac:dyDescent="0.25">
      <c r="A78" s="574" t="s">
        <v>2475</v>
      </c>
      <c r="B78" s="574" t="s">
        <v>2476</v>
      </c>
      <c r="C78" s="555" t="s">
        <v>2477</v>
      </c>
      <c r="D78" s="557" t="s">
        <v>2478</v>
      </c>
      <c r="E78" s="581" t="s">
        <v>354</v>
      </c>
      <c r="F78" s="563"/>
      <c r="G78" s="276"/>
      <c r="H78" s="407"/>
      <c r="I78" s="407"/>
      <c r="J78" s="582">
        <v>4</v>
      </c>
    </row>
    <row r="79" spans="1:10" ht="22.5" x14ac:dyDescent="0.25">
      <c r="A79" s="574" t="s">
        <v>2479</v>
      </c>
      <c r="B79" s="574" t="s">
        <v>2480</v>
      </c>
      <c r="C79" s="555" t="s">
        <v>2481</v>
      </c>
      <c r="D79" s="557" t="s">
        <v>2482</v>
      </c>
      <c r="E79" s="581" t="s">
        <v>2197</v>
      </c>
      <c r="F79" s="563"/>
      <c r="G79" s="276"/>
      <c r="H79" s="407"/>
      <c r="I79" s="407"/>
      <c r="J79" s="582">
        <v>4</v>
      </c>
    </row>
    <row r="80" spans="1:10" ht="22.5" x14ac:dyDescent="0.25">
      <c r="A80" s="574" t="s">
        <v>2483</v>
      </c>
      <c r="B80" s="574" t="s">
        <v>2484</v>
      </c>
      <c r="C80" s="555" t="s">
        <v>2485</v>
      </c>
      <c r="D80" s="557" t="s">
        <v>2486</v>
      </c>
      <c r="E80" s="581" t="s">
        <v>2373</v>
      </c>
      <c r="F80" s="563"/>
      <c r="G80" s="276"/>
      <c r="H80" s="407"/>
      <c r="I80" s="407"/>
      <c r="J80" s="582">
        <v>4</v>
      </c>
    </row>
    <row r="81" spans="1:10" ht="33.75" x14ac:dyDescent="0.25">
      <c r="A81" s="574" t="s">
        <v>2487</v>
      </c>
      <c r="B81" s="574" t="s">
        <v>2488</v>
      </c>
      <c r="C81" s="555" t="s">
        <v>2489</v>
      </c>
      <c r="D81" s="557" t="s">
        <v>2490</v>
      </c>
      <c r="E81" s="581" t="s">
        <v>17</v>
      </c>
      <c r="F81" s="563"/>
      <c r="G81" s="276"/>
      <c r="H81" s="407"/>
      <c r="I81" s="407"/>
      <c r="J81" s="582">
        <v>2</v>
      </c>
    </row>
    <row r="82" spans="1:10" x14ac:dyDescent="0.25">
      <c r="A82" s="574" t="s">
        <v>2491</v>
      </c>
      <c r="B82" s="574" t="s">
        <v>2492</v>
      </c>
      <c r="C82" s="555" t="s">
        <v>2492</v>
      </c>
      <c r="D82" s="557" t="s">
        <v>2493</v>
      </c>
      <c r="E82" s="581" t="s">
        <v>4</v>
      </c>
      <c r="F82" s="563"/>
      <c r="G82" s="276"/>
      <c r="H82" s="407"/>
      <c r="I82" s="407"/>
      <c r="J82" s="582">
        <v>4</v>
      </c>
    </row>
    <row r="83" spans="1:10" ht="22.5" x14ac:dyDescent="0.25">
      <c r="A83" s="574" t="s">
        <v>2494</v>
      </c>
      <c r="B83" s="574" t="s">
        <v>2495</v>
      </c>
      <c r="C83" s="555" t="s">
        <v>2496</v>
      </c>
      <c r="D83" s="557" t="s">
        <v>2497</v>
      </c>
      <c r="E83" s="581" t="s">
        <v>4</v>
      </c>
      <c r="F83" s="563"/>
      <c r="G83" s="276"/>
      <c r="H83" s="407"/>
      <c r="I83" s="407"/>
      <c r="J83" s="582">
        <v>2</v>
      </c>
    </row>
    <row r="84" spans="1:10" ht="22.5" x14ac:dyDescent="0.25">
      <c r="A84" s="574" t="s">
        <v>2498</v>
      </c>
      <c r="B84" s="574" t="s">
        <v>2499</v>
      </c>
      <c r="C84" s="555" t="s">
        <v>2500</v>
      </c>
      <c r="D84" s="557" t="s">
        <v>2501</v>
      </c>
      <c r="E84" s="581" t="s">
        <v>17</v>
      </c>
      <c r="F84" s="563"/>
      <c r="G84" s="276"/>
      <c r="H84" s="407"/>
      <c r="I84" s="407"/>
      <c r="J84" s="582">
        <v>1</v>
      </c>
    </row>
    <row r="85" spans="1:10" s="42" customFormat="1" ht="22.5" x14ac:dyDescent="0.25">
      <c r="A85" s="574" t="s">
        <v>2502</v>
      </c>
      <c r="B85" s="574" t="s">
        <v>2503</v>
      </c>
      <c r="C85" s="555" t="s">
        <v>2504</v>
      </c>
      <c r="D85" s="557" t="s">
        <v>2505</v>
      </c>
      <c r="E85" s="581" t="s">
        <v>4</v>
      </c>
      <c r="F85" s="563"/>
      <c r="G85" s="276"/>
      <c r="H85" s="407"/>
      <c r="I85" s="407"/>
      <c r="J85" s="582">
        <v>2</v>
      </c>
    </row>
    <row r="86" spans="1:10" s="42" customFormat="1" ht="22.5" x14ac:dyDescent="0.25">
      <c r="A86" s="574" t="s">
        <v>2506</v>
      </c>
      <c r="B86" s="574" t="s">
        <v>2507</v>
      </c>
      <c r="C86" s="555" t="s">
        <v>2508</v>
      </c>
      <c r="D86" s="557" t="s">
        <v>2509</v>
      </c>
      <c r="E86" s="581" t="s">
        <v>591</v>
      </c>
      <c r="F86" s="563"/>
      <c r="G86" s="276"/>
      <c r="H86" s="407"/>
      <c r="I86" s="407"/>
      <c r="J86" s="582">
        <v>4</v>
      </c>
    </row>
    <row r="87" spans="1:10" s="42" customFormat="1" ht="56.25" x14ac:dyDescent="0.25">
      <c r="A87" s="574" t="s">
        <v>2510</v>
      </c>
      <c r="B87" s="574" t="s">
        <v>2511</v>
      </c>
      <c r="C87" s="555" t="s">
        <v>2512</v>
      </c>
      <c r="D87" s="557" t="s">
        <v>2513</v>
      </c>
      <c r="E87" s="581" t="s">
        <v>31</v>
      </c>
      <c r="F87" s="563"/>
      <c r="G87" s="276"/>
      <c r="H87" s="407"/>
      <c r="I87" s="407"/>
      <c r="J87" s="582">
        <v>2</v>
      </c>
    </row>
    <row r="88" spans="1:10" s="42" customFormat="1" ht="22.5" x14ac:dyDescent="0.25">
      <c r="A88" s="574" t="s">
        <v>2514</v>
      </c>
      <c r="B88" s="574" t="s">
        <v>2515</v>
      </c>
      <c r="C88" s="555" t="s">
        <v>2516</v>
      </c>
      <c r="D88" s="557" t="s">
        <v>2517</v>
      </c>
      <c r="E88" s="581" t="s">
        <v>2373</v>
      </c>
      <c r="F88" s="563"/>
      <c r="G88" s="276"/>
      <c r="H88" s="407"/>
      <c r="I88" s="407"/>
      <c r="J88" s="582">
        <v>2</v>
      </c>
    </row>
    <row r="89" spans="1:10" s="42" customFormat="1" ht="22.5" x14ac:dyDescent="0.25">
      <c r="A89" s="574" t="s">
        <v>2518</v>
      </c>
      <c r="B89" s="574" t="s">
        <v>2519</v>
      </c>
      <c r="C89" s="555" t="s">
        <v>2520</v>
      </c>
      <c r="D89" s="557" t="s">
        <v>2267</v>
      </c>
      <c r="E89" s="581" t="s">
        <v>31</v>
      </c>
      <c r="F89" s="563"/>
      <c r="G89" s="276"/>
      <c r="H89" s="407"/>
      <c r="I89" s="407"/>
      <c r="J89" s="582">
        <v>1</v>
      </c>
    </row>
    <row r="90" spans="1:10" s="42" customFormat="1" ht="22.5" x14ac:dyDescent="0.25">
      <c r="A90" s="574" t="s">
        <v>2521</v>
      </c>
      <c r="B90" s="574" t="s">
        <v>2522</v>
      </c>
      <c r="C90" s="555" t="s">
        <v>2523</v>
      </c>
      <c r="D90" s="557" t="s">
        <v>3033</v>
      </c>
      <c r="E90" s="581" t="s">
        <v>390</v>
      </c>
      <c r="F90" s="563" t="s">
        <v>2524</v>
      </c>
      <c r="G90" s="276" t="s">
        <v>1222</v>
      </c>
      <c r="H90" s="407">
        <v>107256.02</v>
      </c>
      <c r="I90" s="407">
        <v>126183.56</v>
      </c>
      <c r="J90" s="582">
        <v>4</v>
      </c>
    </row>
    <row r="91" spans="1:10" s="42" customFormat="1" ht="56.25" x14ac:dyDescent="0.25">
      <c r="A91" s="574" t="s">
        <v>2525</v>
      </c>
      <c r="B91" s="574" t="s">
        <v>2526</v>
      </c>
      <c r="C91" s="555" t="s">
        <v>2527</v>
      </c>
      <c r="D91" s="557" t="s">
        <v>3034</v>
      </c>
      <c r="E91" s="581" t="s">
        <v>17</v>
      </c>
      <c r="F91" s="563" t="s">
        <v>398</v>
      </c>
      <c r="G91" s="276" t="s">
        <v>1222</v>
      </c>
      <c r="H91" s="407">
        <v>143734.15</v>
      </c>
      <c r="I91" s="407">
        <v>169099</v>
      </c>
      <c r="J91" s="582">
        <v>4</v>
      </c>
    </row>
    <row r="92" spans="1:10" s="42" customFormat="1" ht="33.75" x14ac:dyDescent="0.25">
      <c r="A92" s="574" t="s">
        <v>2528</v>
      </c>
      <c r="B92" s="574" t="s">
        <v>2529</v>
      </c>
      <c r="C92" s="555" t="s">
        <v>2530</v>
      </c>
      <c r="D92" s="557" t="s">
        <v>2531</v>
      </c>
      <c r="E92" s="581" t="s">
        <v>603</v>
      </c>
      <c r="F92" s="563"/>
      <c r="G92" s="276"/>
      <c r="H92" s="407"/>
      <c r="I92" s="407"/>
      <c r="J92" s="582">
        <v>4</v>
      </c>
    </row>
    <row r="93" spans="1:10" s="42" customFormat="1" x14ac:dyDescent="0.25">
      <c r="A93" s="574" t="s">
        <v>2532</v>
      </c>
      <c r="B93" s="574" t="s">
        <v>2533</v>
      </c>
      <c r="C93" s="555" t="s">
        <v>2534</v>
      </c>
      <c r="D93" s="557" t="s">
        <v>2535</v>
      </c>
      <c r="E93" s="581" t="s">
        <v>2195</v>
      </c>
      <c r="F93" s="563"/>
      <c r="G93" s="276"/>
      <c r="H93" s="407"/>
      <c r="I93" s="407"/>
      <c r="J93" s="582">
        <v>2</v>
      </c>
    </row>
    <row r="94" spans="1:10" s="42" customFormat="1" ht="33.75" x14ac:dyDescent="0.25">
      <c r="A94" s="574" t="s">
        <v>2536</v>
      </c>
      <c r="B94" s="574" t="s">
        <v>2537</v>
      </c>
      <c r="C94" s="555" t="s">
        <v>2538</v>
      </c>
      <c r="D94" s="557" t="s">
        <v>2539</v>
      </c>
      <c r="E94" s="581" t="s">
        <v>2195</v>
      </c>
      <c r="F94" s="563"/>
      <c r="G94" s="276"/>
      <c r="H94" s="407"/>
      <c r="I94" s="407"/>
      <c r="J94" s="582">
        <v>4</v>
      </c>
    </row>
    <row r="95" spans="1:10" s="42" customFormat="1" ht="22.5" x14ac:dyDescent="0.25">
      <c r="A95" s="574" t="s">
        <v>2540</v>
      </c>
      <c r="B95" s="574" t="s">
        <v>2541</v>
      </c>
      <c r="C95" s="555" t="s">
        <v>2542</v>
      </c>
      <c r="D95" s="557" t="s">
        <v>2543</v>
      </c>
      <c r="E95" s="581" t="s">
        <v>2197</v>
      </c>
      <c r="F95" s="563"/>
      <c r="G95" s="276"/>
      <c r="H95" s="407"/>
      <c r="I95" s="407"/>
      <c r="J95" s="582">
        <v>2</v>
      </c>
    </row>
    <row r="96" spans="1:10" s="42" customFormat="1" ht="33.75" x14ac:dyDescent="0.25">
      <c r="A96" s="574" t="s">
        <v>2544</v>
      </c>
      <c r="B96" s="574" t="s">
        <v>2545</v>
      </c>
      <c r="C96" s="555" t="s">
        <v>2546</v>
      </c>
      <c r="D96" s="557" t="s">
        <v>3035</v>
      </c>
      <c r="E96" s="581" t="s">
        <v>31</v>
      </c>
      <c r="F96" s="563" t="s">
        <v>584</v>
      </c>
      <c r="G96" s="276" t="s">
        <v>1667</v>
      </c>
      <c r="H96" s="407">
        <v>161448.15</v>
      </c>
      <c r="I96" s="407">
        <v>189939</v>
      </c>
      <c r="J96" s="582">
        <v>2</v>
      </c>
    </row>
    <row r="97" spans="1:10" s="42" customFormat="1" ht="33.75" x14ac:dyDescent="0.25">
      <c r="A97" s="574" t="s">
        <v>2547</v>
      </c>
      <c r="B97" s="574" t="s">
        <v>2548</v>
      </c>
      <c r="C97" s="555" t="s">
        <v>2549</v>
      </c>
      <c r="D97" s="557" t="s">
        <v>2470</v>
      </c>
      <c r="E97" s="581" t="s">
        <v>591</v>
      </c>
      <c r="F97" s="563"/>
      <c r="G97" s="276"/>
      <c r="H97" s="407"/>
      <c r="I97" s="407"/>
      <c r="J97" s="582">
        <v>2</v>
      </c>
    </row>
    <row r="98" spans="1:10" s="42" customFormat="1" ht="45" x14ac:dyDescent="0.25">
      <c r="A98" s="574" t="s">
        <v>2550</v>
      </c>
      <c r="B98" s="574" t="s">
        <v>2551</v>
      </c>
      <c r="C98" s="555" t="s">
        <v>2552</v>
      </c>
      <c r="D98" s="557" t="s">
        <v>2553</v>
      </c>
      <c r="E98" s="581" t="s">
        <v>637</v>
      </c>
      <c r="F98" s="563"/>
      <c r="G98" s="276"/>
      <c r="H98" s="407"/>
      <c r="I98" s="407"/>
      <c r="J98" s="582">
        <v>4</v>
      </c>
    </row>
    <row r="99" spans="1:10" s="42" customFormat="1" ht="76.5" customHeight="1" x14ac:dyDescent="0.25">
      <c r="A99" s="574" t="s">
        <v>2554</v>
      </c>
      <c r="B99" s="574" t="s">
        <v>2555</v>
      </c>
      <c r="C99" s="555" t="s">
        <v>2556</v>
      </c>
      <c r="D99" s="557" t="s">
        <v>2563</v>
      </c>
      <c r="E99" s="581" t="s">
        <v>354</v>
      </c>
      <c r="F99" s="563" t="s">
        <v>2557</v>
      </c>
      <c r="G99" s="276" t="s">
        <v>3036</v>
      </c>
      <c r="H99" s="407">
        <v>73129.75</v>
      </c>
      <c r="I99" s="407">
        <v>86035</v>
      </c>
      <c r="J99" s="582">
        <v>2</v>
      </c>
    </row>
    <row r="100" spans="1:10" s="42" customFormat="1" ht="33.75" x14ac:dyDescent="0.25">
      <c r="A100" s="574"/>
      <c r="B100" s="574"/>
      <c r="C100" s="555"/>
      <c r="D100" s="557"/>
      <c r="E100" s="581"/>
      <c r="F100" s="563" t="s">
        <v>2395</v>
      </c>
      <c r="G100" s="276" t="s">
        <v>3032</v>
      </c>
      <c r="H100" s="407">
        <v>119374</v>
      </c>
      <c r="I100" s="407">
        <v>140440</v>
      </c>
      <c r="J100" s="582">
        <v>2</v>
      </c>
    </row>
    <row r="101" spans="1:10" s="42" customFormat="1" ht="45" x14ac:dyDescent="0.25">
      <c r="A101" s="574"/>
      <c r="B101" s="574"/>
      <c r="C101" s="555"/>
      <c r="D101" s="557"/>
      <c r="E101" s="581"/>
      <c r="F101" s="563" t="s">
        <v>2558</v>
      </c>
      <c r="G101" s="276" t="s">
        <v>3037</v>
      </c>
      <c r="H101" s="407">
        <v>99620</v>
      </c>
      <c r="I101" s="407">
        <v>117200</v>
      </c>
      <c r="J101" s="582">
        <v>2</v>
      </c>
    </row>
    <row r="102" spans="1:10" s="42" customFormat="1" ht="22.5" x14ac:dyDescent="0.25">
      <c r="A102" s="574" t="s">
        <v>2559</v>
      </c>
      <c r="B102" s="574" t="s">
        <v>2560</v>
      </c>
      <c r="C102" s="555" t="s">
        <v>2561</v>
      </c>
      <c r="D102" s="557" t="s">
        <v>2562</v>
      </c>
      <c r="E102" s="581" t="s">
        <v>34</v>
      </c>
      <c r="F102" s="563"/>
      <c r="G102" s="276"/>
      <c r="H102" s="407"/>
      <c r="I102" s="407"/>
      <c r="J102" s="582">
        <v>4</v>
      </c>
    </row>
    <row r="103" spans="1:10" s="42" customFormat="1" ht="33.75" x14ac:dyDescent="0.25">
      <c r="A103" s="574" t="s">
        <v>2564</v>
      </c>
      <c r="B103" s="574" t="s">
        <v>2565</v>
      </c>
      <c r="C103" s="555" t="s">
        <v>2566</v>
      </c>
      <c r="D103" s="557" t="s">
        <v>2567</v>
      </c>
      <c r="E103" s="581" t="s">
        <v>2218</v>
      </c>
      <c r="F103" s="563"/>
      <c r="G103" s="276"/>
      <c r="H103" s="407"/>
      <c r="I103" s="407"/>
      <c r="J103" s="582">
        <v>1</v>
      </c>
    </row>
    <row r="104" spans="1:10" s="42" customFormat="1" x14ac:dyDescent="0.25">
      <c r="A104" s="574" t="s">
        <v>2568</v>
      </c>
      <c r="B104" s="574" t="s">
        <v>2569</v>
      </c>
      <c r="C104" s="555" t="s">
        <v>2570</v>
      </c>
      <c r="D104" s="557" t="s">
        <v>2571</v>
      </c>
      <c r="E104" s="581" t="s">
        <v>2218</v>
      </c>
      <c r="F104" s="563"/>
      <c r="G104" s="276"/>
      <c r="H104" s="407"/>
      <c r="I104" s="407"/>
      <c r="J104" s="582">
        <v>2</v>
      </c>
    </row>
    <row r="105" spans="1:10" s="42" customFormat="1" ht="22.5" x14ac:dyDescent="0.25">
      <c r="A105" s="574" t="s">
        <v>2572</v>
      </c>
      <c r="B105" s="574" t="s">
        <v>2573</v>
      </c>
      <c r="C105" s="555" t="s">
        <v>2574</v>
      </c>
      <c r="D105" s="557" t="s">
        <v>2463</v>
      </c>
      <c r="E105" s="581" t="s">
        <v>31</v>
      </c>
      <c r="F105" s="563"/>
      <c r="G105" s="276"/>
      <c r="H105" s="407"/>
      <c r="I105" s="407"/>
      <c r="J105" s="582">
        <v>1</v>
      </c>
    </row>
    <row r="106" spans="1:10" s="42" customFormat="1" ht="33.75" x14ac:dyDescent="0.25">
      <c r="A106" s="574" t="s">
        <v>2575</v>
      </c>
      <c r="B106" s="574" t="s">
        <v>2576</v>
      </c>
      <c r="C106" s="555" t="s">
        <v>2577</v>
      </c>
      <c r="D106" s="557" t="s">
        <v>2578</v>
      </c>
      <c r="E106" s="581" t="s">
        <v>4</v>
      </c>
      <c r="F106" s="563"/>
      <c r="G106" s="276"/>
      <c r="H106" s="407"/>
      <c r="I106" s="407"/>
      <c r="J106" s="582">
        <v>2</v>
      </c>
    </row>
    <row r="107" spans="1:10" s="42" customFormat="1" ht="45" x14ac:dyDescent="0.25">
      <c r="A107" s="574" t="s">
        <v>2579</v>
      </c>
      <c r="B107" s="574" t="s">
        <v>2580</v>
      </c>
      <c r="C107" s="555" t="s">
        <v>2581</v>
      </c>
      <c r="D107" s="557" t="s">
        <v>2587</v>
      </c>
      <c r="E107" s="581" t="s">
        <v>591</v>
      </c>
      <c r="F107" s="563" t="s">
        <v>3038</v>
      </c>
      <c r="G107" s="276" t="s">
        <v>2001</v>
      </c>
      <c r="H107" s="407">
        <v>95240.8</v>
      </c>
      <c r="I107" s="407">
        <v>112048</v>
      </c>
      <c r="J107" s="582">
        <v>2</v>
      </c>
    </row>
    <row r="108" spans="1:10" s="42" customFormat="1" ht="33.75" x14ac:dyDescent="0.25">
      <c r="A108" s="574" t="s">
        <v>2583</v>
      </c>
      <c r="B108" s="574" t="s">
        <v>2584</v>
      </c>
      <c r="C108" s="555" t="s">
        <v>2585</v>
      </c>
      <c r="D108" s="557" t="s">
        <v>2586</v>
      </c>
      <c r="E108" s="581" t="s">
        <v>2197</v>
      </c>
      <c r="F108" s="563"/>
      <c r="G108" s="276"/>
      <c r="H108" s="407"/>
      <c r="I108" s="407"/>
      <c r="J108" s="582">
        <v>1</v>
      </c>
    </row>
    <row r="109" spans="1:10" s="42" customFormat="1" ht="45" x14ac:dyDescent="0.25">
      <c r="A109" s="574" t="s">
        <v>2588</v>
      </c>
      <c r="B109" s="574" t="s">
        <v>2589</v>
      </c>
      <c r="C109" s="555" t="s">
        <v>2590</v>
      </c>
      <c r="D109" s="557" t="s">
        <v>2591</v>
      </c>
      <c r="E109" s="581" t="s">
        <v>354</v>
      </c>
      <c r="F109" s="563"/>
      <c r="G109" s="276"/>
      <c r="H109" s="407"/>
      <c r="I109" s="407"/>
      <c r="J109" s="582">
        <v>2</v>
      </c>
    </row>
    <row r="110" spans="1:10" s="42" customFormat="1" ht="33.75" x14ac:dyDescent="0.25">
      <c r="A110" s="574" t="s">
        <v>2592</v>
      </c>
      <c r="B110" s="574" t="s">
        <v>2593</v>
      </c>
      <c r="C110" s="555" t="s">
        <v>2594</v>
      </c>
      <c r="D110" s="557" t="s">
        <v>2595</v>
      </c>
      <c r="E110" s="581" t="s">
        <v>31</v>
      </c>
      <c r="F110" s="563"/>
      <c r="G110" s="276"/>
      <c r="H110" s="407"/>
      <c r="I110" s="407"/>
      <c r="J110" s="582">
        <v>2</v>
      </c>
    </row>
    <row r="111" spans="1:10" s="42" customFormat="1" ht="22.5" x14ac:dyDescent="0.25">
      <c r="A111" s="574" t="s">
        <v>2596</v>
      </c>
      <c r="B111" s="574" t="s">
        <v>2597</v>
      </c>
      <c r="C111" s="555" t="s">
        <v>2598</v>
      </c>
      <c r="D111" s="557" t="s">
        <v>2599</v>
      </c>
      <c r="E111" s="581" t="s">
        <v>31</v>
      </c>
      <c r="F111" s="563"/>
      <c r="G111" s="276"/>
      <c r="H111" s="407"/>
      <c r="I111" s="407"/>
      <c r="J111" s="582">
        <v>4</v>
      </c>
    </row>
    <row r="112" spans="1:10" s="42" customFormat="1" ht="22.5" x14ac:dyDescent="0.25">
      <c r="A112" s="574" t="s">
        <v>2600</v>
      </c>
      <c r="B112" s="574" t="s">
        <v>2601</v>
      </c>
      <c r="C112" s="555" t="s">
        <v>2602</v>
      </c>
      <c r="D112" s="557" t="s">
        <v>2603</v>
      </c>
      <c r="E112" s="581" t="s">
        <v>591</v>
      </c>
      <c r="F112" s="563"/>
      <c r="G112" s="276"/>
      <c r="H112" s="407"/>
      <c r="I112" s="407"/>
      <c r="J112" s="582">
        <v>4</v>
      </c>
    </row>
    <row r="113" spans="1:10" ht="15" customHeight="1" x14ac:dyDescent="0.25">
      <c r="A113" s="976" t="s">
        <v>2183</v>
      </c>
      <c r="B113" s="977"/>
      <c r="C113" s="977"/>
      <c r="D113" s="977"/>
      <c r="E113" s="977"/>
      <c r="F113" s="977"/>
      <c r="G113" s="977"/>
      <c r="H113" s="977"/>
      <c r="I113" s="977"/>
      <c r="J113" s="977"/>
    </row>
    <row r="114" spans="1:10" s="533" customFormat="1" ht="56.25" x14ac:dyDescent="0.25">
      <c r="A114" s="532" t="s">
        <v>2604</v>
      </c>
      <c r="B114" s="574" t="s">
        <v>2605</v>
      </c>
      <c r="C114" s="555" t="s">
        <v>2606</v>
      </c>
      <c r="D114" s="557" t="s">
        <v>2607</v>
      </c>
      <c r="E114" s="581" t="s">
        <v>591</v>
      </c>
      <c r="F114" s="563"/>
      <c r="G114" s="276"/>
      <c r="H114" s="407"/>
      <c r="I114" s="407"/>
      <c r="J114" s="582">
        <v>2</v>
      </c>
    </row>
    <row r="115" spans="1:10" s="533" customFormat="1" ht="33.75" x14ac:dyDescent="0.25">
      <c r="A115" s="534" t="s">
        <v>2608</v>
      </c>
      <c r="B115" s="574" t="s">
        <v>2609</v>
      </c>
      <c r="C115" s="555" t="s">
        <v>2610</v>
      </c>
      <c r="D115" s="557" t="s">
        <v>2196</v>
      </c>
      <c r="E115" s="581" t="s">
        <v>4</v>
      </c>
      <c r="F115" s="563" t="s">
        <v>488</v>
      </c>
      <c r="G115" s="276" t="s">
        <v>1732</v>
      </c>
      <c r="H115" s="407">
        <v>121730.2</v>
      </c>
      <c r="I115" s="407">
        <v>143212</v>
      </c>
      <c r="J115" s="582">
        <v>4</v>
      </c>
    </row>
    <row r="116" spans="1:10" s="533" customFormat="1" ht="45" x14ac:dyDescent="0.25">
      <c r="A116" s="534" t="s">
        <v>2611</v>
      </c>
      <c r="B116" s="574" t="s">
        <v>2612</v>
      </c>
      <c r="C116" s="555" t="s">
        <v>2613</v>
      </c>
      <c r="D116" s="557" t="s">
        <v>2614</v>
      </c>
      <c r="E116" s="581" t="s">
        <v>2195</v>
      </c>
      <c r="F116" s="563"/>
      <c r="G116" s="276"/>
      <c r="H116" s="407"/>
      <c r="I116" s="407"/>
      <c r="J116" s="582">
        <v>2</v>
      </c>
    </row>
    <row r="117" spans="1:10" s="533" customFormat="1" ht="22.5" x14ac:dyDescent="0.25">
      <c r="A117" s="534" t="s">
        <v>2615</v>
      </c>
      <c r="B117" s="574" t="s">
        <v>2616</v>
      </c>
      <c r="C117" s="555" t="s">
        <v>2617</v>
      </c>
      <c r="D117" s="557" t="s">
        <v>2618</v>
      </c>
      <c r="E117" s="581" t="s">
        <v>591</v>
      </c>
      <c r="F117" s="563" t="s">
        <v>2619</v>
      </c>
      <c r="G117" s="276" t="s">
        <v>3039</v>
      </c>
      <c r="H117" s="407">
        <v>84575</v>
      </c>
      <c r="I117" s="407">
        <v>99500</v>
      </c>
      <c r="J117" s="582">
        <v>2</v>
      </c>
    </row>
    <row r="118" spans="1:10" s="533" customFormat="1" ht="22.5" x14ac:dyDescent="0.25">
      <c r="A118" s="534" t="s">
        <v>2620</v>
      </c>
      <c r="B118" s="574" t="s">
        <v>2621</v>
      </c>
      <c r="C118" s="555" t="s">
        <v>2622</v>
      </c>
      <c r="D118" s="557" t="s">
        <v>920</v>
      </c>
      <c r="E118" s="581" t="s">
        <v>591</v>
      </c>
      <c r="F118" s="563"/>
      <c r="G118" s="276"/>
      <c r="H118" s="407"/>
      <c r="I118" s="407"/>
      <c r="J118" s="582">
        <v>1</v>
      </c>
    </row>
    <row r="119" spans="1:10" s="533" customFormat="1" x14ac:dyDescent="0.25">
      <c r="A119" s="534" t="s">
        <v>2623</v>
      </c>
      <c r="B119" s="574" t="s">
        <v>2624</v>
      </c>
      <c r="C119" s="555" t="s">
        <v>2624</v>
      </c>
      <c r="D119" s="557" t="s">
        <v>2625</v>
      </c>
      <c r="E119" s="581" t="s">
        <v>4</v>
      </c>
      <c r="F119" s="563"/>
      <c r="G119" s="276"/>
      <c r="H119" s="407"/>
      <c r="I119" s="407"/>
      <c r="J119" s="582">
        <v>1</v>
      </c>
    </row>
    <row r="120" spans="1:10" s="533" customFormat="1" ht="33.75" x14ac:dyDescent="0.25">
      <c r="A120" s="534" t="s">
        <v>2626</v>
      </c>
      <c r="B120" s="574" t="s">
        <v>2627</v>
      </c>
      <c r="C120" s="555" t="s">
        <v>2628</v>
      </c>
      <c r="D120" s="557" t="s">
        <v>2630</v>
      </c>
      <c r="E120" s="581" t="s">
        <v>17</v>
      </c>
      <c r="F120" s="563" t="s">
        <v>2629</v>
      </c>
      <c r="G120" s="276" t="s">
        <v>3040</v>
      </c>
      <c r="H120" s="407">
        <v>148248.46</v>
      </c>
      <c r="I120" s="407">
        <v>174409.96</v>
      </c>
      <c r="J120" s="582">
        <v>1</v>
      </c>
    </row>
    <row r="121" spans="1:10" s="533" customFormat="1" ht="22.5" x14ac:dyDescent="0.25">
      <c r="A121" s="534" t="s">
        <v>2631</v>
      </c>
      <c r="B121" s="574" t="s">
        <v>2632</v>
      </c>
      <c r="C121" s="555" t="s">
        <v>2633</v>
      </c>
      <c r="D121" s="557" t="s">
        <v>2634</v>
      </c>
      <c r="E121" s="581" t="s">
        <v>2218</v>
      </c>
      <c r="F121" s="563"/>
      <c r="G121" s="276"/>
      <c r="H121" s="407"/>
      <c r="I121" s="407"/>
      <c r="J121" s="582">
        <v>4</v>
      </c>
    </row>
    <row r="122" spans="1:10" s="533" customFormat="1" ht="22.5" x14ac:dyDescent="0.25">
      <c r="A122" s="534" t="s">
        <v>2635</v>
      </c>
      <c r="B122" s="574" t="s">
        <v>2636</v>
      </c>
      <c r="C122" s="555" t="s">
        <v>2637</v>
      </c>
      <c r="D122" s="557" t="s">
        <v>2638</v>
      </c>
      <c r="E122" s="581" t="s">
        <v>2259</v>
      </c>
      <c r="F122" s="563" t="s">
        <v>2305</v>
      </c>
      <c r="G122" s="276" t="s">
        <v>1276</v>
      </c>
      <c r="H122" s="407">
        <v>120275</v>
      </c>
      <c r="I122" s="407">
        <v>141500</v>
      </c>
      <c r="J122" s="582">
        <v>4</v>
      </c>
    </row>
    <row r="123" spans="1:10" s="533" customFormat="1" ht="33.75" x14ac:dyDescent="0.25">
      <c r="A123" s="534" t="s">
        <v>2639</v>
      </c>
      <c r="B123" s="574" t="s">
        <v>2640</v>
      </c>
      <c r="C123" s="555" t="s">
        <v>2641</v>
      </c>
      <c r="D123" s="557" t="s">
        <v>2642</v>
      </c>
      <c r="E123" s="581" t="s">
        <v>31</v>
      </c>
      <c r="F123" s="563"/>
      <c r="G123" s="276"/>
      <c r="H123" s="407"/>
      <c r="I123" s="407"/>
      <c r="J123" s="582">
        <v>2</v>
      </c>
    </row>
    <row r="124" spans="1:10" s="533" customFormat="1" ht="33.75" x14ac:dyDescent="0.25">
      <c r="A124" s="534" t="s">
        <v>2643</v>
      </c>
      <c r="B124" s="574" t="s">
        <v>2644</v>
      </c>
      <c r="C124" s="555" t="s">
        <v>2645</v>
      </c>
      <c r="D124" s="557" t="s">
        <v>2646</v>
      </c>
      <c r="E124" s="581" t="s">
        <v>31</v>
      </c>
      <c r="F124" s="563"/>
      <c r="G124" s="276"/>
      <c r="H124" s="407"/>
      <c r="I124" s="407"/>
      <c r="J124" s="582">
        <v>1</v>
      </c>
    </row>
    <row r="125" spans="1:10" s="533" customFormat="1" ht="33.75" x14ac:dyDescent="0.25">
      <c r="A125" s="534" t="s">
        <v>2647</v>
      </c>
      <c r="B125" s="574" t="s">
        <v>2648</v>
      </c>
      <c r="C125" s="555" t="s">
        <v>2649</v>
      </c>
      <c r="D125" s="557" t="s">
        <v>2567</v>
      </c>
      <c r="E125" s="581" t="s">
        <v>2218</v>
      </c>
      <c r="F125" s="563"/>
      <c r="G125" s="276"/>
      <c r="H125" s="407"/>
      <c r="I125" s="407"/>
      <c r="J125" s="582">
        <v>4</v>
      </c>
    </row>
    <row r="126" spans="1:10" s="533" customFormat="1" ht="33.75" x14ac:dyDescent="0.25">
      <c r="A126" s="534" t="s">
        <v>2650</v>
      </c>
      <c r="B126" s="574" t="s">
        <v>2651</v>
      </c>
      <c r="C126" s="555" t="s">
        <v>2652</v>
      </c>
      <c r="D126" s="557" t="s">
        <v>2653</v>
      </c>
      <c r="E126" s="581" t="s">
        <v>2368</v>
      </c>
      <c r="F126" s="563"/>
      <c r="G126" s="276"/>
      <c r="H126" s="407"/>
      <c r="I126" s="407"/>
      <c r="J126" s="582">
        <v>2</v>
      </c>
    </row>
    <row r="127" spans="1:10" s="533" customFormat="1" ht="33.75" x14ac:dyDescent="0.25">
      <c r="A127" s="534" t="s">
        <v>2654</v>
      </c>
      <c r="B127" s="574" t="s">
        <v>2655</v>
      </c>
      <c r="C127" s="555" t="s">
        <v>2656</v>
      </c>
      <c r="D127" s="557" t="s">
        <v>2657</v>
      </c>
      <c r="E127" s="581" t="s">
        <v>4</v>
      </c>
      <c r="F127" s="563"/>
      <c r="G127" s="276"/>
      <c r="H127" s="407"/>
      <c r="I127" s="407"/>
      <c r="J127" s="582">
        <v>2</v>
      </c>
    </row>
    <row r="128" spans="1:10" s="533" customFormat="1" ht="22.5" x14ac:dyDescent="0.25">
      <c r="A128" s="534" t="s">
        <v>2658</v>
      </c>
      <c r="B128" s="574" t="s">
        <v>2659</v>
      </c>
      <c r="C128" s="555" t="s">
        <v>2660</v>
      </c>
      <c r="D128" s="557" t="s">
        <v>2661</v>
      </c>
      <c r="E128" s="581" t="s">
        <v>2197</v>
      </c>
      <c r="F128" s="563"/>
      <c r="G128" s="276"/>
      <c r="H128" s="407"/>
      <c r="I128" s="407"/>
      <c r="J128" s="582">
        <v>2</v>
      </c>
    </row>
    <row r="129" spans="1:10" s="533" customFormat="1" ht="33.75" x14ac:dyDescent="0.25">
      <c r="A129" s="534" t="s">
        <v>2662</v>
      </c>
      <c r="B129" s="574" t="s">
        <v>2663</v>
      </c>
      <c r="C129" s="555" t="s">
        <v>2664</v>
      </c>
      <c r="D129" s="557" t="s">
        <v>2665</v>
      </c>
      <c r="E129" s="581" t="s">
        <v>2259</v>
      </c>
      <c r="F129" s="563"/>
      <c r="G129" s="276"/>
      <c r="H129" s="407"/>
      <c r="I129" s="407"/>
      <c r="J129" s="582">
        <v>4</v>
      </c>
    </row>
    <row r="130" spans="1:10" s="533" customFormat="1" x14ac:dyDescent="0.25">
      <c r="A130" s="534" t="s">
        <v>2666</v>
      </c>
      <c r="B130" s="574" t="s">
        <v>2667</v>
      </c>
      <c r="C130" s="555" t="s">
        <v>2668</v>
      </c>
      <c r="D130" s="557" t="s">
        <v>2669</v>
      </c>
      <c r="E130" s="581" t="s">
        <v>2195</v>
      </c>
      <c r="F130" s="563"/>
      <c r="G130" s="276"/>
      <c r="H130" s="407"/>
      <c r="I130" s="407"/>
      <c r="J130" s="582">
        <v>2</v>
      </c>
    </row>
    <row r="131" spans="1:10" s="533" customFormat="1" ht="56.25" x14ac:dyDescent="0.25">
      <c r="A131" s="534" t="s">
        <v>2670</v>
      </c>
      <c r="B131" s="574" t="s">
        <v>2671</v>
      </c>
      <c r="C131" s="555" t="s">
        <v>2672</v>
      </c>
      <c r="D131" s="557" t="s">
        <v>2673</v>
      </c>
      <c r="E131" s="581" t="s">
        <v>31</v>
      </c>
      <c r="F131" s="563"/>
      <c r="G131" s="276"/>
      <c r="H131" s="407"/>
      <c r="I131" s="407"/>
      <c r="J131" s="582">
        <v>4</v>
      </c>
    </row>
    <row r="132" spans="1:10" ht="15" customHeight="1" x14ac:dyDescent="0.25">
      <c r="A132" s="984" t="s">
        <v>2184</v>
      </c>
      <c r="B132" s="985"/>
      <c r="C132" s="985"/>
      <c r="D132" s="985"/>
      <c r="E132" s="985"/>
      <c r="F132" s="985"/>
      <c r="G132" s="985"/>
      <c r="H132" s="985"/>
      <c r="I132" s="985"/>
      <c r="J132" s="985"/>
    </row>
    <row r="133" spans="1:10" ht="15" customHeight="1" x14ac:dyDescent="0.25">
      <c r="A133" s="970" t="s">
        <v>2185</v>
      </c>
      <c r="B133" s="971"/>
      <c r="C133" s="971"/>
      <c r="D133" s="971"/>
      <c r="E133" s="971"/>
      <c r="F133" s="971"/>
      <c r="G133" s="971"/>
      <c r="H133" s="971"/>
      <c r="I133" s="971"/>
      <c r="J133" s="971"/>
    </row>
    <row r="134" spans="1:10" ht="33.75" x14ac:dyDescent="0.25">
      <c r="A134" s="535" t="s">
        <v>2674</v>
      </c>
      <c r="B134" s="574" t="s">
        <v>2675</v>
      </c>
      <c r="C134" s="555" t="s">
        <v>2676</v>
      </c>
      <c r="D134" s="557" t="s">
        <v>2677</v>
      </c>
      <c r="E134" s="581" t="s">
        <v>2218</v>
      </c>
      <c r="F134" s="563"/>
      <c r="G134" s="276"/>
      <c r="H134" s="407"/>
      <c r="I134" s="407"/>
      <c r="J134" s="582">
        <v>4</v>
      </c>
    </row>
    <row r="135" spans="1:10" ht="22.5" x14ac:dyDescent="0.25">
      <c r="A135" s="532" t="s">
        <v>2678</v>
      </c>
      <c r="B135" s="574" t="s">
        <v>2679</v>
      </c>
      <c r="C135" s="555" t="s">
        <v>2680</v>
      </c>
      <c r="D135" s="557" t="s">
        <v>2681</v>
      </c>
      <c r="E135" s="581" t="s">
        <v>31</v>
      </c>
      <c r="F135" s="563"/>
      <c r="G135" s="276"/>
      <c r="H135" s="407"/>
      <c r="I135" s="407"/>
      <c r="J135" s="582">
        <v>2</v>
      </c>
    </row>
    <row r="136" spans="1:10" ht="33.75" x14ac:dyDescent="0.25">
      <c r="A136" s="532" t="s">
        <v>2682</v>
      </c>
      <c r="B136" s="574" t="s">
        <v>2683</v>
      </c>
      <c r="C136" s="555" t="s">
        <v>2684</v>
      </c>
      <c r="D136" s="557" t="s">
        <v>2685</v>
      </c>
      <c r="E136" s="581" t="s">
        <v>591</v>
      </c>
      <c r="F136" s="563"/>
      <c r="G136" s="276"/>
      <c r="H136" s="407"/>
      <c r="I136" s="407"/>
      <c r="J136" s="582">
        <v>1</v>
      </c>
    </row>
    <row r="137" spans="1:10" ht="33.75" x14ac:dyDescent="0.25">
      <c r="A137" s="972" t="s">
        <v>2686</v>
      </c>
      <c r="B137" s="574" t="s">
        <v>2687</v>
      </c>
      <c r="C137" s="555" t="s">
        <v>2688</v>
      </c>
      <c r="D137" s="557" t="s">
        <v>2699</v>
      </c>
      <c r="E137" s="581" t="s">
        <v>591</v>
      </c>
      <c r="F137" s="563" t="s">
        <v>2689</v>
      </c>
      <c r="G137" s="276" t="s">
        <v>1250</v>
      </c>
      <c r="H137" s="407">
        <v>92063.5</v>
      </c>
      <c r="I137" s="407">
        <v>108310</v>
      </c>
      <c r="J137" s="582">
        <v>2</v>
      </c>
    </row>
    <row r="138" spans="1:10" ht="45" x14ac:dyDescent="0.25">
      <c r="A138" s="973"/>
      <c r="B138" s="574"/>
      <c r="C138" s="555"/>
      <c r="D138" s="557"/>
      <c r="E138" s="581"/>
      <c r="F138" s="563" t="s">
        <v>2690</v>
      </c>
      <c r="G138" s="276" t="s">
        <v>1266</v>
      </c>
      <c r="H138" s="407">
        <v>123729.4</v>
      </c>
      <c r="I138" s="407">
        <v>145564</v>
      </c>
      <c r="J138" s="582">
        <v>2</v>
      </c>
    </row>
    <row r="139" spans="1:10" ht="56.25" x14ac:dyDescent="0.25">
      <c r="A139" s="532" t="s">
        <v>2691</v>
      </c>
      <c r="B139" s="574" t="s">
        <v>2692</v>
      </c>
      <c r="C139" s="555" t="s">
        <v>2693</v>
      </c>
      <c r="D139" s="557" t="s">
        <v>2694</v>
      </c>
      <c r="E139" s="581" t="s">
        <v>2455</v>
      </c>
      <c r="F139" s="563"/>
      <c r="G139" s="276"/>
      <c r="H139" s="407"/>
      <c r="I139" s="407"/>
      <c r="J139" s="582">
        <v>3</v>
      </c>
    </row>
    <row r="140" spans="1:10" ht="45" x14ac:dyDescent="0.25">
      <c r="A140" s="532" t="s">
        <v>2695</v>
      </c>
      <c r="B140" s="574" t="s">
        <v>2696</v>
      </c>
      <c r="C140" s="555" t="s">
        <v>2697</v>
      </c>
      <c r="D140" s="557" t="s">
        <v>2698</v>
      </c>
      <c r="E140" s="581" t="s">
        <v>2368</v>
      </c>
      <c r="F140" s="563" t="s">
        <v>503</v>
      </c>
      <c r="G140" s="276" t="s">
        <v>1276</v>
      </c>
      <c r="H140" s="407">
        <v>211212.59</v>
      </c>
      <c r="I140" s="407">
        <v>248485.4</v>
      </c>
      <c r="J140" s="582">
        <v>4</v>
      </c>
    </row>
    <row r="141" spans="1:10" x14ac:dyDescent="0.25">
      <c r="A141" s="532" t="s">
        <v>2700</v>
      </c>
      <c r="B141" s="574" t="s">
        <v>2701</v>
      </c>
      <c r="C141" s="555" t="s">
        <v>2702</v>
      </c>
      <c r="D141" s="557" t="s">
        <v>2703</v>
      </c>
      <c r="E141" s="581" t="s">
        <v>2218</v>
      </c>
      <c r="F141" s="563"/>
      <c r="G141" s="276"/>
      <c r="H141" s="407"/>
      <c r="I141" s="407"/>
      <c r="J141" s="582">
        <v>4</v>
      </c>
    </row>
    <row r="142" spans="1:10" ht="33.75" x14ac:dyDescent="0.25">
      <c r="A142" s="532" t="s">
        <v>2704</v>
      </c>
      <c r="B142" s="574" t="s">
        <v>2705</v>
      </c>
      <c r="C142" s="555" t="s">
        <v>2706</v>
      </c>
      <c r="D142" s="557" t="s">
        <v>2707</v>
      </c>
      <c r="E142" s="581" t="s">
        <v>17</v>
      </c>
      <c r="F142" s="563"/>
      <c r="G142" s="276"/>
      <c r="H142" s="407"/>
      <c r="I142" s="407"/>
      <c r="J142" s="582">
        <v>4</v>
      </c>
    </row>
    <row r="143" spans="1:10" s="42" customFormat="1" ht="45" x14ac:dyDescent="0.25">
      <c r="A143" s="532" t="s">
        <v>2708</v>
      </c>
      <c r="B143" s="574" t="s">
        <v>2709</v>
      </c>
      <c r="C143" s="555" t="s">
        <v>2710</v>
      </c>
      <c r="D143" s="557" t="s">
        <v>2711</v>
      </c>
      <c r="E143" s="581" t="s">
        <v>591</v>
      </c>
      <c r="F143" s="563"/>
      <c r="G143" s="276"/>
      <c r="H143" s="407"/>
      <c r="I143" s="407"/>
      <c r="J143" s="582">
        <v>2</v>
      </c>
    </row>
    <row r="144" spans="1:10" s="42" customFormat="1" ht="33.75" x14ac:dyDescent="0.25">
      <c r="A144" s="532" t="s">
        <v>2712</v>
      </c>
      <c r="B144" s="574" t="s">
        <v>2713</v>
      </c>
      <c r="C144" s="555" t="s">
        <v>2714</v>
      </c>
      <c r="D144" s="557" t="s">
        <v>2715</v>
      </c>
      <c r="E144" s="581" t="s">
        <v>17</v>
      </c>
      <c r="F144" s="563"/>
      <c r="G144" s="276"/>
      <c r="H144" s="407"/>
      <c r="I144" s="407"/>
      <c r="J144" s="582">
        <v>4</v>
      </c>
    </row>
    <row r="145" spans="1:10" s="42" customFormat="1" ht="33.75" x14ac:dyDescent="0.25">
      <c r="A145" s="532" t="s">
        <v>2716</v>
      </c>
      <c r="B145" s="574" t="s">
        <v>2717</v>
      </c>
      <c r="C145" s="555" t="s">
        <v>2718</v>
      </c>
      <c r="D145" s="557" t="s">
        <v>2720</v>
      </c>
      <c r="E145" s="581" t="s">
        <v>2195</v>
      </c>
      <c r="F145" s="563" t="s">
        <v>2719</v>
      </c>
      <c r="G145" s="276" t="s">
        <v>1250</v>
      </c>
      <c r="H145" s="407">
        <v>104493.33</v>
      </c>
      <c r="I145" s="407">
        <v>122933.33</v>
      </c>
      <c r="J145" s="582">
        <v>3</v>
      </c>
    </row>
    <row r="146" spans="1:10" s="42" customFormat="1" ht="33.75" x14ac:dyDescent="0.25">
      <c r="A146" s="532" t="s">
        <v>2721</v>
      </c>
      <c r="B146" s="574" t="s">
        <v>2722</v>
      </c>
      <c r="C146" s="555" t="s">
        <v>2723</v>
      </c>
      <c r="D146" s="557" t="s">
        <v>2724</v>
      </c>
      <c r="E146" s="581" t="s">
        <v>17</v>
      </c>
      <c r="F146" s="563"/>
      <c r="G146" s="276"/>
      <c r="H146" s="407"/>
      <c r="I146" s="407"/>
      <c r="J146" s="582">
        <v>1</v>
      </c>
    </row>
    <row r="147" spans="1:10" s="42" customFormat="1" ht="33.75" x14ac:dyDescent="0.25">
      <c r="A147" s="532" t="s">
        <v>2725</v>
      </c>
      <c r="B147" s="574" t="s">
        <v>2726</v>
      </c>
      <c r="C147" s="555" t="s">
        <v>2727</v>
      </c>
      <c r="D147" s="557" t="s">
        <v>409</v>
      </c>
      <c r="E147" s="581" t="s">
        <v>17</v>
      </c>
      <c r="F147" s="563" t="s">
        <v>2728</v>
      </c>
      <c r="G147" s="276" t="s">
        <v>1913</v>
      </c>
      <c r="H147" s="407">
        <v>121210</v>
      </c>
      <c r="I147" s="407">
        <v>142600</v>
      </c>
      <c r="J147" s="582">
        <v>3</v>
      </c>
    </row>
    <row r="148" spans="1:10" s="42" customFormat="1" ht="22.5" x14ac:dyDescent="0.25">
      <c r="A148" s="532" t="s">
        <v>2729</v>
      </c>
      <c r="B148" s="574" t="s">
        <v>2730</v>
      </c>
      <c r="C148" s="555" t="s">
        <v>2731</v>
      </c>
      <c r="D148" s="557" t="s">
        <v>2732</v>
      </c>
      <c r="E148" s="581" t="s">
        <v>2244</v>
      </c>
      <c r="F148" s="563" t="s">
        <v>2305</v>
      </c>
      <c r="G148" s="276" t="s">
        <v>1276</v>
      </c>
      <c r="H148" s="407">
        <v>129358.39999999999</v>
      </c>
      <c r="I148" s="407">
        <v>152186.35999999999</v>
      </c>
      <c r="J148" s="582">
        <v>4</v>
      </c>
    </row>
    <row r="149" spans="1:10" s="42" customFormat="1" x14ac:dyDescent="0.25">
      <c r="A149" s="532" t="s">
        <v>2733</v>
      </c>
      <c r="B149" s="574" t="s">
        <v>2734</v>
      </c>
      <c r="C149" s="555" t="s">
        <v>2735</v>
      </c>
      <c r="D149" s="557" t="s">
        <v>2736</v>
      </c>
      <c r="E149" s="581" t="s">
        <v>4</v>
      </c>
      <c r="F149" s="563"/>
      <c r="G149" s="276"/>
      <c r="H149" s="407"/>
      <c r="I149" s="407"/>
      <c r="J149" s="582">
        <v>4</v>
      </c>
    </row>
    <row r="150" spans="1:10" s="42" customFormat="1" ht="22.5" x14ac:dyDescent="0.25">
      <c r="A150" s="532" t="s">
        <v>2737</v>
      </c>
      <c r="B150" s="574" t="s">
        <v>2738</v>
      </c>
      <c r="C150" s="555" t="s">
        <v>2739</v>
      </c>
      <c r="D150" s="557" t="s">
        <v>2740</v>
      </c>
      <c r="E150" s="581" t="s">
        <v>2218</v>
      </c>
      <c r="F150" s="563"/>
      <c r="G150" s="276"/>
      <c r="H150" s="407"/>
      <c r="I150" s="407"/>
      <c r="J150" s="582">
        <v>4</v>
      </c>
    </row>
    <row r="151" spans="1:10" s="42" customFormat="1" ht="76.5" customHeight="1" x14ac:dyDescent="0.25">
      <c r="A151" s="532" t="s">
        <v>2741</v>
      </c>
      <c r="B151" s="574" t="s">
        <v>2742</v>
      </c>
      <c r="C151" s="555" t="s">
        <v>2743</v>
      </c>
      <c r="D151" s="557" t="s">
        <v>3042</v>
      </c>
      <c r="E151" s="581" t="s">
        <v>591</v>
      </c>
      <c r="F151" s="563" t="s">
        <v>2744</v>
      </c>
      <c r="G151" s="276" t="s">
        <v>3041</v>
      </c>
      <c r="H151" s="407">
        <v>125443.17</v>
      </c>
      <c r="I151" s="407">
        <v>147580.21</v>
      </c>
      <c r="J151" s="582">
        <v>4</v>
      </c>
    </row>
    <row r="152" spans="1:10" s="42" customFormat="1" ht="22.5" x14ac:dyDescent="0.25">
      <c r="A152" s="532" t="s">
        <v>2745</v>
      </c>
      <c r="B152" s="574" t="s">
        <v>2746</v>
      </c>
      <c r="C152" s="555" t="s">
        <v>2747</v>
      </c>
      <c r="D152" s="557" t="s">
        <v>2459</v>
      </c>
      <c r="E152" s="581" t="s">
        <v>2259</v>
      </c>
      <c r="F152" s="563" t="s">
        <v>2257</v>
      </c>
      <c r="G152" s="276" t="s">
        <v>1276</v>
      </c>
      <c r="H152" s="407">
        <v>556067.02</v>
      </c>
      <c r="I152" s="407">
        <v>654196.5</v>
      </c>
      <c r="J152" s="582">
        <v>2</v>
      </c>
    </row>
    <row r="153" spans="1:10" s="42" customFormat="1" ht="22.5" x14ac:dyDescent="0.25">
      <c r="A153" s="532" t="s">
        <v>2748</v>
      </c>
      <c r="B153" s="574" t="s">
        <v>2749</v>
      </c>
      <c r="C153" s="555" t="s">
        <v>2750</v>
      </c>
      <c r="D153" s="557" t="s">
        <v>2751</v>
      </c>
      <c r="E153" s="581" t="s">
        <v>17</v>
      </c>
      <c r="F153" s="563"/>
      <c r="G153" s="276"/>
      <c r="H153" s="407"/>
      <c r="I153" s="407"/>
      <c r="J153" s="582">
        <v>1</v>
      </c>
    </row>
    <row r="154" spans="1:10" s="42" customFormat="1" ht="33.75" x14ac:dyDescent="0.25">
      <c r="A154" s="532" t="s">
        <v>2752</v>
      </c>
      <c r="B154" s="574" t="s">
        <v>2753</v>
      </c>
      <c r="C154" s="555" t="s">
        <v>2754</v>
      </c>
      <c r="D154" s="557" t="s">
        <v>2767</v>
      </c>
      <c r="E154" s="581" t="s">
        <v>31</v>
      </c>
      <c r="F154" s="563" t="s">
        <v>2755</v>
      </c>
      <c r="G154" s="276" t="s">
        <v>1276</v>
      </c>
      <c r="H154" s="407">
        <v>89285.36</v>
      </c>
      <c r="I154" s="407">
        <v>105041.60000000001</v>
      </c>
      <c r="J154" s="582">
        <v>4</v>
      </c>
    </row>
    <row r="155" spans="1:10" s="42" customFormat="1" x14ac:dyDescent="0.25">
      <c r="A155" s="532" t="s">
        <v>2756</v>
      </c>
      <c r="B155" s="574" t="s">
        <v>2757</v>
      </c>
      <c r="C155" s="555" t="s">
        <v>2757</v>
      </c>
      <c r="D155" s="557" t="s">
        <v>2567</v>
      </c>
      <c r="E155" s="581" t="s">
        <v>2218</v>
      </c>
      <c r="F155" s="563"/>
      <c r="G155" s="276"/>
      <c r="H155" s="407"/>
      <c r="I155" s="407"/>
      <c r="J155" s="582">
        <v>1</v>
      </c>
    </row>
    <row r="156" spans="1:10" s="42" customFormat="1" ht="22.5" x14ac:dyDescent="0.25">
      <c r="A156" s="532" t="s">
        <v>2758</v>
      </c>
      <c r="B156" s="574" t="s">
        <v>2759</v>
      </c>
      <c r="C156" s="555" t="s">
        <v>2760</v>
      </c>
      <c r="D156" s="557" t="s">
        <v>2761</v>
      </c>
      <c r="E156" s="581" t="s">
        <v>591</v>
      </c>
      <c r="F156" s="563"/>
      <c r="G156" s="276"/>
      <c r="H156" s="407"/>
      <c r="I156" s="407"/>
      <c r="J156" s="582">
        <v>3</v>
      </c>
    </row>
    <row r="157" spans="1:10" s="42" customFormat="1" ht="22.5" x14ac:dyDescent="0.25">
      <c r="A157" s="532" t="s">
        <v>2762</v>
      </c>
      <c r="B157" s="574" t="s">
        <v>2763</v>
      </c>
      <c r="C157" s="555" t="s">
        <v>2764</v>
      </c>
      <c r="D157" s="557" t="s">
        <v>2766</v>
      </c>
      <c r="E157" s="581" t="s">
        <v>2197</v>
      </c>
      <c r="F157" s="563" t="s">
        <v>2765</v>
      </c>
      <c r="G157" s="276" t="s">
        <v>3043</v>
      </c>
      <c r="H157" s="407">
        <v>110712.5</v>
      </c>
      <c r="I157" s="407">
        <v>130250</v>
      </c>
      <c r="J157" s="582">
        <v>1</v>
      </c>
    </row>
    <row r="158" spans="1:10" s="42" customFormat="1" ht="22.5" x14ac:dyDescent="0.25">
      <c r="A158" s="532" t="s">
        <v>2768</v>
      </c>
      <c r="B158" s="574" t="s">
        <v>2769</v>
      </c>
      <c r="C158" s="555" t="s">
        <v>2770</v>
      </c>
      <c r="D158" s="557" t="s">
        <v>2771</v>
      </c>
      <c r="E158" s="581" t="s">
        <v>2218</v>
      </c>
      <c r="F158" s="563"/>
      <c r="G158" s="276"/>
      <c r="H158" s="407"/>
      <c r="I158" s="407"/>
      <c r="J158" s="582">
        <v>3</v>
      </c>
    </row>
    <row r="159" spans="1:10" s="42" customFormat="1" ht="33.75" x14ac:dyDescent="0.25">
      <c r="A159" s="532" t="s">
        <v>2772</v>
      </c>
      <c r="B159" s="574" t="s">
        <v>2773</v>
      </c>
      <c r="C159" s="555" t="s">
        <v>2774</v>
      </c>
      <c r="D159" s="557" t="s">
        <v>2775</v>
      </c>
      <c r="E159" s="581" t="s">
        <v>17</v>
      </c>
      <c r="F159" s="563"/>
      <c r="G159" s="276"/>
      <c r="H159" s="407"/>
      <c r="I159" s="407"/>
      <c r="J159" s="582">
        <v>4</v>
      </c>
    </row>
    <row r="160" spans="1:10" s="42" customFormat="1" ht="45" x14ac:dyDescent="0.25">
      <c r="A160" s="532" t="s">
        <v>2776</v>
      </c>
      <c r="B160" s="574" t="s">
        <v>2777</v>
      </c>
      <c r="C160" s="555" t="s">
        <v>2778</v>
      </c>
      <c r="D160" s="557" t="s">
        <v>2779</v>
      </c>
      <c r="E160" s="581" t="s">
        <v>591</v>
      </c>
      <c r="F160" s="563"/>
      <c r="G160" s="276"/>
      <c r="H160" s="407"/>
      <c r="I160" s="407"/>
      <c r="J160" s="582">
        <v>2</v>
      </c>
    </row>
    <row r="161" spans="1:10" s="42" customFormat="1" ht="22.5" x14ac:dyDescent="0.25">
      <c r="A161" s="532" t="s">
        <v>2780</v>
      </c>
      <c r="B161" s="574" t="s">
        <v>2781</v>
      </c>
      <c r="C161" s="555" t="s">
        <v>2782</v>
      </c>
      <c r="D161" s="557" t="s">
        <v>2783</v>
      </c>
      <c r="E161" s="581" t="s">
        <v>2197</v>
      </c>
      <c r="F161" s="563"/>
      <c r="G161" s="276"/>
      <c r="H161" s="407"/>
      <c r="I161" s="407"/>
      <c r="J161" s="582">
        <v>4</v>
      </c>
    </row>
    <row r="162" spans="1:10" s="42" customFormat="1" ht="33.75" x14ac:dyDescent="0.25">
      <c r="A162" s="532" t="s">
        <v>2784</v>
      </c>
      <c r="B162" s="574" t="s">
        <v>2785</v>
      </c>
      <c r="C162" s="555" t="s">
        <v>2785</v>
      </c>
      <c r="D162" s="557" t="s">
        <v>2786</v>
      </c>
      <c r="E162" s="581" t="s">
        <v>2197</v>
      </c>
      <c r="F162" s="563"/>
      <c r="G162" s="276"/>
      <c r="H162" s="407"/>
      <c r="I162" s="407"/>
      <c r="J162" s="582">
        <v>1</v>
      </c>
    </row>
    <row r="163" spans="1:10" s="42" customFormat="1" ht="45" x14ac:dyDescent="0.25">
      <c r="A163" s="532" t="s">
        <v>2787</v>
      </c>
      <c r="B163" s="574" t="s">
        <v>2788</v>
      </c>
      <c r="C163" s="555" t="s">
        <v>2789</v>
      </c>
      <c r="D163" s="557" t="s">
        <v>2567</v>
      </c>
      <c r="E163" s="581" t="s">
        <v>2218</v>
      </c>
      <c r="F163" s="563"/>
      <c r="G163" s="276"/>
      <c r="H163" s="407"/>
      <c r="I163" s="407"/>
      <c r="J163" s="582">
        <v>4</v>
      </c>
    </row>
    <row r="164" spans="1:10" s="42" customFormat="1" ht="33.75" x14ac:dyDescent="0.25">
      <c r="A164" s="532" t="s">
        <v>2790</v>
      </c>
      <c r="B164" s="574" t="s">
        <v>2791</v>
      </c>
      <c r="C164" s="555" t="s">
        <v>2792</v>
      </c>
      <c r="D164" s="557" t="s">
        <v>2794</v>
      </c>
      <c r="E164" s="581" t="s">
        <v>34</v>
      </c>
      <c r="F164" s="563" t="s">
        <v>2793</v>
      </c>
      <c r="G164" s="276" t="s">
        <v>1748</v>
      </c>
      <c r="H164" s="407">
        <v>100063.7</v>
      </c>
      <c r="I164" s="407">
        <v>117722</v>
      </c>
      <c r="J164" s="582">
        <v>4</v>
      </c>
    </row>
    <row r="165" spans="1:10" s="42" customFormat="1" ht="22.5" x14ac:dyDescent="0.25">
      <c r="A165" s="532" t="s">
        <v>2795</v>
      </c>
      <c r="B165" s="574" t="s">
        <v>2796</v>
      </c>
      <c r="C165" s="555" t="s">
        <v>2797</v>
      </c>
      <c r="D165" s="557" t="s">
        <v>2798</v>
      </c>
      <c r="E165" s="581" t="s">
        <v>17</v>
      </c>
      <c r="F165" s="563"/>
      <c r="G165" s="276"/>
      <c r="H165" s="407"/>
      <c r="I165" s="407"/>
      <c r="J165" s="582">
        <v>4</v>
      </c>
    </row>
    <row r="166" spans="1:10" s="42" customFormat="1" ht="22.5" x14ac:dyDescent="0.25">
      <c r="A166" s="532" t="s">
        <v>2799</v>
      </c>
      <c r="B166" s="574" t="s">
        <v>2800</v>
      </c>
      <c r="C166" s="555" t="s">
        <v>2801</v>
      </c>
      <c r="D166" s="557" t="s">
        <v>2802</v>
      </c>
      <c r="E166" s="581" t="s">
        <v>591</v>
      </c>
      <c r="F166" s="563"/>
      <c r="G166" s="276"/>
      <c r="H166" s="407"/>
      <c r="I166" s="407"/>
      <c r="J166" s="582">
        <v>2</v>
      </c>
    </row>
    <row r="167" spans="1:10" s="42" customFormat="1" ht="89.25" customHeight="1" x14ac:dyDescent="0.25">
      <c r="A167" s="532" t="s">
        <v>2803</v>
      </c>
      <c r="B167" s="574" t="s">
        <v>2804</v>
      </c>
      <c r="C167" s="555" t="s">
        <v>2805</v>
      </c>
      <c r="D167" s="557" t="s">
        <v>2807</v>
      </c>
      <c r="E167" s="581" t="s">
        <v>4</v>
      </c>
      <c r="F167" s="563" t="s">
        <v>2806</v>
      </c>
      <c r="G167" s="276" t="s">
        <v>3041</v>
      </c>
      <c r="H167" s="407">
        <v>110398</v>
      </c>
      <c r="I167" s="407">
        <v>129880</v>
      </c>
      <c r="J167" s="582">
        <v>2</v>
      </c>
    </row>
    <row r="168" spans="1:10" s="42" customFormat="1" ht="22.5" x14ac:dyDescent="0.25">
      <c r="A168" s="532" t="s">
        <v>2808</v>
      </c>
      <c r="B168" s="574" t="s">
        <v>2809</v>
      </c>
      <c r="C168" s="555" t="s">
        <v>2810</v>
      </c>
      <c r="D168" s="557" t="s">
        <v>403</v>
      </c>
      <c r="E168" s="581" t="s">
        <v>17</v>
      </c>
      <c r="F168" s="563" t="s">
        <v>398</v>
      </c>
      <c r="G168" s="276" t="s">
        <v>3028</v>
      </c>
      <c r="H168" s="407">
        <v>118762</v>
      </c>
      <c r="I168" s="407">
        <v>139720</v>
      </c>
      <c r="J168" s="582">
        <v>4</v>
      </c>
    </row>
    <row r="169" spans="1:10" s="42" customFormat="1" ht="22.5" x14ac:dyDescent="0.25">
      <c r="A169" s="532" t="s">
        <v>2811</v>
      </c>
      <c r="B169" s="574" t="s">
        <v>2812</v>
      </c>
      <c r="C169" s="555" t="s">
        <v>2813</v>
      </c>
      <c r="D169" s="557" t="s">
        <v>2814</v>
      </c>
      <c r="E169" s="581" t="s">
        <v>17</v>
      </c>
      <c r="F169" s="563"/>
      <c r="G169" s="276"/>
      <c r="H169" s="407"/>
      <c r="I169" s="407"/>
      <c r="J169" s="582">
        <v>4</v>
      </c>
    </row>
    <row r="170" spans="1:10" s="42" customFormat="1" ht="45" x14ac:dyDescent="0.25">
      <c r="A170" s="532" t="s">
        <v>2815</v>
      </c>
      <c r="B170" s="574" t="s">
        <v>2816</v>
      </c>
      <c r="C170" s="555" t="s">
        <v>2817</v>
      </c>
      <c r="D170" s="557" t="s">
        <v>2818</v>
      </c>
      <c r="E170" s="581" t="s">
        <v>365</v>
      </c>
      <c r="F170" s="563"/>
      <c r="G170" s="276"/>
      <c r="H170" s="407"/>
      <c r="I170" s="407"/>
      <c r="J170" s="582">
        <v>4</v>
      </c>
    </row>
    <row r="171" spans="1:10" s="42" customFormat="1" ht="33.75" x14ac:dyDescent="0.25">
      <c r="A171" s="532" t="s">
        <v>2819</v>
      </c>
      <c r="B171" s="574" t="s">
        <v>2820</v>
      </c>
      <c r="C171" s="555" t="s">
        <v>2821</v>
      </c>
      <c r="D171" s="557" t="s">
        <v>2822</v>
      </c>
      <c r="E171" s="581" t="s">
        <v>17</v>
      </c>
      <c r="F171" s="563" t="s">
        <v>1415</v>
      </c>
      <c r="G171" s="276" t="s">
        <v>3044</v>
      </c>
      <c r="H171" s="407">
        <v>122162</v>
      </c>
      <c r="I171" s="407">
        <v>143720</v>
      </c>
      <c r="J171" s="582">
        <v>1</v>
      </c>
    </row>
    <row r="172" spans="1:10" s="42" customFormat="1" x14ac:dyDescent="0.25">
      <c r="A172" s="532" t="s">
        <v>2823</v>
      </c>
      <c r="B172" s="574" t="s">
        <v>2824</v>
      </c>
      <c r="C172" s="555" t="s">
        <v>2825</v>
      </c>
      <c r="D172" s="557" t="s">
        <v>2826</v>
      </c>
      <c r="E172" s="581" t="s">
        <v>31</v>
      </c>
      <c r="F172" s="563"/>
      <c r="G172" s="276"/>
      <c r="H172" s="407"/>
      <c r="I172" s="407"/>
      <c r="J172" s="582">
        <v>4</v>
      </c>
    </row>
    <row r="173" spans="1:10" x14ac:dyDescent="0.25">
      <c r="A173" s="986" t="s">
        <v>2186</v>
      </c>
      <c r="B173" s="987"/>
      <c r="C173" s="987"/>
      <c r="D173" s="987"/>
      <c r="E173" s="987"/>
      <c r="F173" s="987"/>
      <c r="G173" s="987"/>
      <c r="H173" s="987"/>
      <c r="I173" s="987"/>
      <c r="J173" s="987"/>
    </row>
    <row r="174" spans="1:10" ht="22.5" x14ac:dyDescent="0.25">
      <c r="A174" s="532" t="s">
        <v>2827</v>
      </c>
      <c r="B174" s="574" t="s">
        <v>2828</v>
      </c>
      <c r="C174" s="555" t="s">
        <v>2829</v>
      </c>
      <c r="D174" s="557" t="s">
        <v>2830</v>
      </c>
      <c r="E174" s="581" t="s">
        <v>2218</v>
      </c>
      <c r="F174" s="563"/>
      <c r="G174" s="276"/>
      <c r="H174" s="407"/>
      <c r="I174" s="407"/>
      <c r="J174" s="582">
        <v>4</v>
      </c>
    </row>
    <row r="175" spans="1:10" ht="22.5" x14ac:dyDescent="0.25">
      <c r="A175" s="532" t="s">
        <v>2831</v>
      </c>
      <c r="B175" s="574" t="s">
        <v>2832</v>
      </c>
      <c r="C175" s="555" t="s">
        <v>2833</v>
      </c>
      <c r="D175" s="557" t="s">
        <v>2834</v>
      </c>
      <c r="E175" s="581" t="s">
        <v>2373</v>
      </c>
      <c r="F175" s="563"/>
      <c r="G175" s="276"/>
      <c r="H175" s="407"/>
      <c r="I175" s="407"/>
      <c r="J175" s="582">
        <v>4</v>
      </c>
    </row>
    <row r="176" spans="1:10" ht="33.75" x14ac:dyDescent="0.25">
      <c r="A176" s="532" t="s">
        <v>2835</v>
      </c>
      <c r="B176" s="574" t="s">
        <v>2836</v>
      </c>
      <c r="C176" s="555" t="s">
        <v>2837</v>
      </c>
      <c r="D176" s="557" t="s">
        <v>2838</v>
      </c>
      <c r="E176" s="581" t="s">
        <v>354</v>
      </c>
      <c r="F176" s="563"/>
      <c r="G176" s="276"/>
      <c r="H176" s="407"/>
      <c r="I176" s="407"/>
      <c r="J176" s="582">
        <v>2</v>
      </c>
    </row>
    <row r="177" spans="1:10" ht="22.5" x14ac:dyDescent="0.25">
      <c r="A177" s="532" t="s">
        <v>2839</v>
      </c>
      <c r="B177" s="574" t="s">
        <v>2840</v>
      </c>
      <c r="C177" s="555" t="s">
        <v>2841</v>
      </c>
      <c r="D177" s="557" t="s">
        <v>2842</v>
      </c>
      <c r="E177" s="581" t="s">
        <v>2218</v>
      </c>
      <c r="F177" s="563"/>
      <c r="G177" s="276"/>
      <c r="H177" s="407"/>
      <c r="I177" s="407"/>
      <c r="J177" s="582">
        <v>2</v>
      </c>
    </row>
    <row r="178" spans="1:10" ht="22.5" x14ac:dyDescent="0.25">
      <c r="A178" s="532" t="s">
        <v>2843</v>
      </c>
      <c r="B178" s="574" t="s">
        <v>2844</v>
      </c>
      <c r="C178" s="555" t="s">
        <v>2845</v>
      </c>
      <c r="D178" s="557" t="s">
        <v>2846</v>
      </c>
      <c r="E178" s="581" t="s">
        <v>4</v>
      </c>
      <c r="F178" s="563"/>
      <c r="G178" s="276"/>
      <c r="H178" s="407"/>
      <c r="I178" s="407"/>
      <c r="J178" s="582">
        <v>2</v>
      </c>
    </row>
    <row r="179" spans="1:10" s="42" customFormat="1" ht="33.75" x14ac:dyDescent="0.25">
      <c r="A179" s="532" t="s">
        <v>2847</v>
      </c>
      <c r="B179" s="574" t="s">
        <v>2848</v>
      </c>
      <c r="C179" s="555" t="s">
        <v>2849</v>
      </c>
      <c r="D179" s="557" t="s">
        <v>2851</v>
      </c>
      <c r="E179" s="581" t="s">
        <v>2218</v>
      </c>
      <c r="F179" s="563" t="s">
        <v>2850</v>
      </c>
      <c r="G179" s="276" t="s">
        <v>1759</v>
      </c>
      <c r="H179" s="407">
        <v>120430.55</v>
      </c>
      <c r="I179" s="407">
        <v>141683</v>
      </c>
      <c r="J179" s="582">
        <v>2</v>
      </c>
    </row>
    <row r="180" spans="1:10" s="42" customFormat="1" ht="22.5" x14ac:dyDescent="0.25">
      <c r="A180" s="532" t="s">
        <v>2852</v>
      </c>
      <c r="B180" s="574" t="s">
        <v>2853</v>
      </c>
      <c r="C180" s="555" t="s">
        <v>2854</v>
      </c>
      <c r="D180" s="557" t="s">
        <v>2517</v>
      </c>
      <c r="E180" s="581" t="s">
        <v>2373</v>
      </c>
      <c r="F180" s="563" t="s">
        <v>2855</v>
      </c>
      <c r="G180" s="276" t="s">
        <v>1229</v>
      </c>
      <c r="H180" s="407">
        <v>131638.65</v>
      </c>
      <c r="I180" s="407">
        <v>154869</v>
      </c>
      <c r="J180" s="582">
        <v>4</v>
      </c>
    </row>
    <row r="181" spans="1:10" s="42" customFormat="1" ht="45" x14ac:dyDescent="0.25">
      <c r="A181" s="532" t="s">
        <v>2856</v>
      </c>
      <c r="B181" s="574" t="s">
        <v>2857</v>
      </c>
      <c r="C181" s="555" t="s">
        <v>2858</v>
      </c>
      <c r="D181" s="557" t="s">
        <v>2859</v>
      </c>
      <c r="E181" s="581" t="s">
        <v>591</v>
      </c>
      <c r="F181" s="563"/>
      <c r="G181" s="276"/>
      <c r="H181" s="407"/>
      <c r="I181" s="407"/>
      <c r="J181" s="582">
        <v>2</v>
      </c>
    </row>
    <row r="182" spans="1:10" ht="22.5" x14ac:dyDescent="0.25">
      <c r="A182" s="532" t="s">
        <v>2860</v>
      </c>
      <c r="B182" s="574" t="s">
        <v>2861</v>
      </c>
      <c r="C182" s="555" t="s">
        <v>2862</v>
      </c>
      <c r="D182" s="557" t="s">
        <v>2863</v>
      </c>
      <c r="E182" s="581" t="s">
        <v>2218</v>
      </c>
      <c r="F182" s="563"/>
      <c r="G182" s="276"/>
      <c r="H182" s="407"/>
      <c r="I182" s="407"/>
      <c r="J182" s="582">
        <v>2</v>
      </c>
    </row>
    <row r="183" spans="1:10" ht="15" customHeight="1" x14ac:dyDescent="0.25">
      <c r="A183" s="976" t="s">
        <v>2187</v>
      </c>
      <c r="B183" s="977"/>
      <c r="C183" s="977"/>
      <c r="D183" s="977"/>
      <c r="E183" s="977"/>
      <c r="F183" s="977"/>
      <c r="G183" s="977"/>
      <c r="H183" s="977"/>
      <c r="I183" s="977"/>
      <c r="J183" s="977"/>
    </row>
    <row r="184" spans="1:10" ht="33.75" x14ac:dyDescent="0.25">
      <c r="A184" s="532" t="s">
        <v>2864</v>
      </c>
      <c r="B184" s="574" t="s">
        <v>2865</v>
      </c>
      <c r="C184" s="555" t="s">
        <v>2866</v>
      </c>
      <c r="D184" s="557" t="s">
        <v>2868</v>
      </c>
      <c r="E184" s="581" t="s">
        <v>2218</v>
      </c>
      <c r="F184" s="563" t="s">
        <v>2867</v>
      </c>
      <c r="G184" s="276" t="s">
        <v>3051</v>
      </c>
      <c r="H184" s="407">
        <v>157986.95000000001</v>
      </c>
      <c r="I184" s="407">
        <v>185867</v>
      </c>
      <c r="J184" s="582">
        <v>2</v>
      </c>
    </row>
    <row r="185" spans="1:10" ht="22.5" x14ac:dyDescent="0.25">
      <c r="A185" s="532" t="s">
        <v>2869</v>
      </c>
      <c r="B185" s="574" t="s">
        <v>2870</v>
      </c>
      <c r="C185" s="555" t="s">
        <v>2871</v>
      </c>
      <c r="D185" s="557" t="s">
        <v>403</v>
      </c>
      <c r="E185" s="581" t="s">
        <v>17</v>
      </c>
      <c r="F185" s="563"/>
      <c r="G185" s="276"/>
      <c r="H185" s="407"/>
      <c r="I185" s="407"/>
      <c r="J185" s="582">
        <v>2</v>
      </c>
    </row>
    <row r="186" spans="1:10" ht="33.75" x14ac:dyDescent="0.25">
      <c r="A186" s="532" t="s">
        <v>2872</v>
      </c>
      <c r="B186" s="574" t="s">
        <v>2873</v>
      </c>
      <c r="C186" s="555" t="s">
        <v>2874</v>
      </c>
      <c r="D186" s="557" t="s">
        <v>2875</v>
      </c>
      <c r="E186" s="581" t="s">
        <v>4</v>
      </c>
      <c r="F186" s="563"/>
      <c r="G186" s="276"/>
      <c r="H186" s="407"/>
      <c r="I186" s="407"/>
      <c r="J186" s="582">
        <v>4</v>
      </c>
    </row>
    <row r="187" spans="1:10" ht="22.5" x14ac:dyDescent="0.25">
      <c r="A187" s="532" t="s">
        <v>2876</v>
      </c>
      <c r="B187" s="574" t="s">
        <v>2877</v>
      </c>
      <c r="C187" s="555" t="s">
        <v>2878</v>
      </c>
      <c r="D187" s="557" t="s">
        <v>2879</v>
      </c>
      <c r="E187" s="581" t="s">
        <v>2218</v>
      </c>
      <c r="F187" s="563"/>
      <c r="G187" s="276"/>
      <c r="H187" s="407"/>
      <c r="I187" s="407"/>
      <c r="J187" s="582">
        <v>2</v>
      </c>
    </row>
    <row r="188" spans="1:10" ht="22.5" x14ac:dyDescent="0.25">
      <c r="A188" s="532" t="s">
        <v>2880</v>
      </c>
      <c r="B188" s="574" t="s">
        <v>2881</v>
      </c>
      <c r="C188" s="555" t="s">
        <v>2882</v>
      </c>
      <c r="D188" s="557" t="s">
        <v>2194</v>
      </c>
      <c r="E188" s="581" t="s">
        <v>2195</v>
      </c>
      <c r="F188" s="563"/>
      <c r="G188" s="276"/>
      <c r="H188" s="407"/>
      <c r="I188" s="407"/>
      <c r="J188" s="582">
        <v>2</v>
      </c>
    </row>
    <row r="189" spans="1:10" ht="15" customHeight="1" x14ac:dyDescent="0.25">
      <c r="A189" s="970" t="s">
        <v>2188</v>
      </c>
      <c r="B189" s="971"/>
      <c r="C189" s="971"/>
      <c r="D189" s="971"/>
      <c r="E189" s="971"/>
      <c r="F189" s="971"/>
      <c r="G189" s="971"/>
      <c r="H189" s="971"/>
      <c r="I189" s="971"/>
      <c r="J189" s="971"/>
    </row>
    <row r="190" spans="1:10" ht="76.5" customHeight="1" x14ac:dyDescent="0.25">
      <c r="A190" s="536" t="s">
        <v>2883</v>
      </c>
      <c r="B190" s="574" t="s">
        <v>2884</v>
      </c>
      <c r="C190" s="555" t="s">
        <v>2885</v>
      </c>
      <c r="D190" s="557" t="s">
        <v>2886</v>
      </c>
      <c r="E190" s="581" t="s">
        <v>2218</v>
      </c>
      <c r="F190" s="563" t="s">
        <v>1593</v>
      </c>
      <c r="G190" s="276" t="s">
        <v>3045</v>
      </c>
      <c r="H190" s="407">
        <v>118766.93</v>
      </c>
      <c r="I190" s="407">
        <v>139725.79999999999</v>
      </c>
      <c r="J190" s="582">
        <v>4</v>
      </c>
    </row>
    <row r="191" spans="1:10" ht="22.5" x14ac:dyDescent="0.25">
      <c r="A191" s="532" t="s">
        <v>2887</v>
      </c>
      <c r="B191" s="574" t="s">
        <v>2888</v>
      </c>
      <c r="C191" s="555" t="s">
        <v>2889</v>
      </c>
      <c r="D191" s="557" t="s">
        <v>2890</v>
      </c>
      <c r="E191" s="581" t="s">
        <v>2197</v>
      </c>
      <c r="F191" s="563"/>
      <c r="G191" s="276"/>
      <c r="H191" s="407"/>
      <c r="I191" s="407"/>
      <c r="J191" s="582">
        <v>2</v>
      </c>
    </row>
    <row r="192" spans="1:10" ht="22.5" x14ac:dyDescent="0.25">
      <c r="A192" s="532" t="s">
        <v>2891</v>
      </c>
      <c r="B192" s="574" t="s">
        <v>2892</v>
      </c>
      <c r="C192" s="555" t="s">
        <v>2893</v>
      </c>
      <c r="D192" s="557" t="s">
        <v>2894</v>
      </c>
      <c r="E192" s="581" t="s">
        <v>2895</v>
      </c>
      <c r="F192" s="563"/>
      <c r="G192" s="276"/>
      <c r="H192" s="407"/>
      <c r="I192" s="407"/>
      <c r="J192" s="582">
        <v>4</v>
      </c>
    </row>
    <row r="193" spans="1:10" ht="33.75" x14ac:dyDescent="0.25">
      <c r="A193" s="532" t="s">
        <v>2896</v>
      </c>
      <c r="B193" s="574" t="s">
        <v>2897</v>
      </c>
      <c r="C193" s="555" t="s">
        <v>2898</v>
      </c>
      <c r="D193" s="557" t="s">
        <v>2899</v>
      </c>
      <c r="E193" s="581" t="s">
        <v>2368</v>
      </c>
      <c r="F193" s="563"/>
      <c r="G193" s="276"/>
      <c r="H193" s="407"/>
      <c r="I193" s="407"/>
      <c r="J193" s="582">
        <v>4</v>
      </c>
    </row>
    <row r="194" spans="1:10" ht="33.75" x14ac:dyDescent="0.25">
      <c r="A194" s="532" t="s">
        <v>2900</v>
      </c>
      <c r="B194" s="574" t="s">
        <v>2901</v>
      </c>
      <c r="C194" s="555" t="s">
        <v>2902</v>
      </c>
      <c r="D194" s="557" t="s">
        <v>2903</v>
      </c>
      <c r="E194" s="581" t="s">
        <v>4</v>
      </c>
      <c r="F194" s="563"/>
      <c r="G194" s="276"/>
      <c r="H194" s="407"/>
      <c r="I194" s="407"/>
      <c r="J194" s="582">
        <v>2</v>
      </c>
    </row>
    <row r="195" spans="1:10" ht="33.75" x14ac:dyDescent="0.25">
      <c r="A195" s="532" t="s">
        <v>2904</v>
      </c>
      <c r="B195" s="574" t="s">
        <v>2905</v>
      </c>
      <c r="C195" s="555" t="s">
        <v>2906</v>
      </c>
      <c r="D195" s="557" t="s">
        <v>2908</v>
      </c>
      <c r="E195" s="581" t="s">
        <v>354</v>
      </c>
      <c r="F195" s="563" t="s">
        <v>2907</v>
      </c>
      <c r="G195" s="276" t="s">
        <v>1251</v>
      </c>
      <c r="H195" s="407">
        <v>57171</v>
      </c>
      <c r="I195" s="407">
        <v>67260</v>
      </c>
      <c r="J195" s="582">
        <v>4</v>
      </c>
    </row>
    <row r="196" spans="1:10" ht="56.25" x14ac:dyDescent="0.25">
      <c r="A196" s="532" t="s">
        <v>2909</v>
      </c>
      <c r="B196" s="574" t="s">
        <v>2910</v>
      </c>
      <c r="C196" s="555" t="s">
        <v>2911</v>
      </c>
      <c r="D196" s="557" t="s">
        <v>2912</v>
      </c>
      <c r="E196" s="581" t="s">
        <v>591</v>
      </c>
      <c r="F196" s="563"/>
      <c r="G196" s="276"/>
      <c r="H196" s="407"/>
      <c r="I196" s="407"/>
      <c r="J196" s="582">
        <v>4</v>
      </c>
    </row>
    <row r="197" spans="1:10" ht="22.5" x14ac:dyDescent="0.25">
      <c r="A197" s="532" t="s">
        <v>2913</v>
      </c>
      <c r="B197" s="574" t="s">
        <v>2914</v>
      </c>
      <c r="C197" s="555" t="s">
        <v>2915</v>
      </c>
      <c r="D197" s="557" t="s">
        <v>2916</v>
      </c>
      <c r="E197" s="581" t="s">
        <v>4</v>
      </c>
      <c r="F197" s="563"/>
      <c r="G197" s="276"/>
      <c r="H197" s="407"/>
      <c r="I197" s="407"/>
      <c r="J197" s="582">
        <v>1</v>
      </c>
    </row>
    <row r="198" spans="1:10" ht="67.5" x14ac:dyDescent="0.25">
      <c r="A198" s="532" t="s">
        <v>2917</v>
      </c>
      <c r="B198" s="574" t="s">
        <v>2918</v>
      </c>
      <c r="C198" s="555" t="s">
        <v>2919</v>
      </c>
      <c r="D198" s="557" t="s">
        <v>2920</v>
      </c>
      <c r="E198" s="581" t="s">
        <v>17</v>
      </c>
      <c r="F198" s="563"/>
      <c r="G198" s="276"/>
      <c r="H198" s="407"/>
      <c r="I198" s="407"/>
      <c r="J198" s="582">
        <v>2</v>
      </c>
    </row>
    <row r="199" spans="1:10" ht="33.75" x14ac:dyDescent="0.25">
      <c r="A199" s="532" t="s">
        <v>2921</v>
      </c>
      <c r="B199" s="574" t="s">
        <v>2922</v>
      </c>
      <c r="C199" s="555" t="s">
        <v>2923</v>
      </c>
      <c r="D199" s="557" t="s">
        <v>2925</v>
      </c>
      <c r="E199" s="581" t="s">
        <v>17</v>
      </c>
      <c r="F199" s="563" t="s">
        <v>2924</v>
      </c>
      <c r="G199" s="276" t="s">
        <v>3046</v>
      </c>
      <c r="H199" s="407">
        <v>96356</v>
      </c>
      <c r="I199" s="407">
        <v>113360</v>
      </c>
      <c r="J199" s="582">
        <v>4</v>
      </c>
    </row>
    <row r="200" spans="1:10" ht="15" customHeight="1" x14ac:dyDescent="0.25">
      <c r="A200" s="970" t="s">
        <v>2189</v>
      </c>
      <c r="B200" s="971"/>
      <c r="C200" s="971"/>
      <c r="D200" s="971"/>
      <c r="E200" s="971"/>
      <c r="F200" s="971"/>
      <c r="G200" s="971"/>
      <c r="H200" s="971"/>
      <c r="I200" s="971"/>
      <c r="J200" s="971"/>
    </row>
    <row r="201" spans="1:10" ht="51" customHeight="1" x14ac:dyDescent="0.25">
      <c r="A201" s="972" t="s">
        <v>2926</v>
      </c>
      <c r="B201" s="574" t="s">
        <v>2927</v>
      </c>
      <c r="C201" s="557" t="s">
        <v>2928</v>
      </c>
      <c r="D201" s="628" t="s">
        <v>2930</v>
      </c>
      <c r="E201" s="664" t="s">
        <v>4</v>
      </c>
      <c r="F201" s="563" t="s">
        <v>540</v>
      </c>
      <c r="G201" s="276" t="s">
        <v>1247</v>
      </c>
      <c r="H201" s="407">
        <v>33414.35</v>
      </c>
      <c r="I201" s="407">
        <v>39311</v>
      </c>
      <c r="J201" s="582">
        <v>1</v>
      </c>
    </row>
    <row r="202" spans="1:10" x14ac:dyDescent="0.25">
      <c r="A202" s="973"/>
      <c r="B202" s="576"/>
      <c r="C202" s="560"/>
      <c r="D202" s="629"/>
      <c r="E202" s="700"/>
      <c r="F202" s="563" t="s">
        <v>2929</v>
      </c>
      <c r="G202" s="276" t="s">
        <v>1235</v>
      </c>
      <c r="H202" s="407">
        <v>76438.8</v>
      </c>
      <c r="I202" s="407">
        <v>89928</v>
      </c>
      <c r="J202" s="582">
        <v>1</v>
      </c>
    </row>
    <row r="203" spans="1:10" ht="22.5" x14ac:dyDescent="0.25">
      <c r="A203" s="532" t="s">
        <v>2931</v>
      </c>
      <c r="B203" s="574" t="s">
        <v>2932</v>
      </c>
      <c r="C203" s="555" t="s">
        <v>2933</v>
      </c>
      <c r="D203" s="557" t="s">
        <v>2934</v>
      </c>
      <c r="E203" s="581" t="s">
        <v>4</v>
      </c>
      <c r="F203" s="563"/>
      <c r="G203" s="276"/>
      <c r="H203" s="407"/>
      <c r="I203" s="407"/>
      <c r="J203" s="582">
        <v>1</v>
      </c>
    </row>
    <row r="204" spans="1:10" x14ac:dyDescent="0.25">
      <c r="A204" s="532" t="s">
        <v>2935</v>
      </c>
      <c r="B204" s="574" t="s">
        <v>2936</v>
      </c>
      <c r="C204" s="555" t="s">
        <v>2937</v>
      </c>
      <c r="D204" s="557" t="s">
        <v>2567</v>
      </c>
      <c r="E204" s="581" t="s">
        <v>2218</v>
      </c>
      <c r="F204" s="563"/>
      <c r="G204" s="276"/>
      <c r="H204" s="407"/>
      <c r="I204" s="407"/>
      <c r="J204" s="582">
        <v>4</v>
      </c>
    </row>
    <row r="205" spans="1:10" ht="22.5" x14ac:dyDescent="0.25">
      <c r="A205" s="532" t="s">
        <v>2938</v>
      </c>
      <c r="B205" s="574" t="s">
        <v>2939</v>
      </c>
      <c r="C205" s="555" t="s">
        <v>2940</v>
      </c>
      <c r="D205" s="557" t="s">
        <v>2941</v>
      </c>
      <c r="E205" s="581" t="s">
        <v>4</v>
      </c>
      <c r="F205" s="563"/>
      <c r="G205" s="276"/>
      <c r="H205" s="407"/>
      <c r="I205" s="407"/>
      <c r="J205" s="582">
        <v>4</v>
      </c>
    </row>
    <row r="206" spans="1:10" ht="33.75" x14ac:dyDescent="0.25">
      <c r="A206" s="532" t="s">
        <v>2942</v>
      </c>
      <c r="B206" s="574" t="s">
        <v>2943</v>
      </c>
      <c r="C206" s="555" t="s">
        <v>2944</v>
      </c>
      <c r="D206" s="557" t="s">
        <v>2501</v>
      </c>
      <c r="E206" s="581" t="s">
        <v>17</v>
      </c>
      <c r="F206" s="563"/>
      <c r="G206" s="276"/>
      <c r="H206" s="407"/>
      <c r="I206" s="407"/>
      <c r="J206" s="582">
        <v>2</v>
      </c>
    </row>
    <row r="207" spans="1:10" ht="33.75" x14ac:dyDescent="0.25">
      <c r="A207" s="532" t="s">
        <v>2945</v>
      </c>
      <c r="B207" s="574" t="s">
        <v>2946</v>
      </c>
      <c r="C207" s="555" t="s">
        <v>2947</v>
      </c>
      <c r="D207" s="557" t="s">
        <v>2948</v>
      </c>
      <c r="E207" s="581" t="s">
        <v>4</v>
      </c>
      <c r="F207" s="563"/>
      <c r="G207" s="276"/>
      <c r="H207" s="407"/>
      <c r="I207" s="407"/>
      <c r="J207" s="582">
        <v>2</v>
      </c>
    </row>
    <row r="208" spans="1:10" ht="22.5" x14ac:dyDescent="0.25">
      <c r="A208" s="532" t="s">
        <v>2949</v>
      </c>
      <c r="B208" s="574" t="s">
        <v>2950</v>
      </c>
      <c r="C208" s="555" t="s">
        <v>2951</v>
      </c>
      <c r="D208" s="557" t="s">
        <v>2953</v>
      </c>
      <c r="E208" s="581" t="s">
        <v>354</v>
      </c>
      <c r="F208" s="563" t="s">
        <v>2952</v>
      </c>
      <c r="G208" s="276" t="s">
        <v>3047</v>
      </c>
      <c r="H208" s="407">
        <v>77350</v>
      </c>
      <c r="I208" s="407">
        <v>91000</v>
      </c>
      <c r="J208" s="582">
        <v>2</v>
      </c>
    </row>
    <row r="209" spans="1:10" ht="15" customHeight="1" x14ac:dyDescent="0.25">
      <c r="A209" s="970" t="s">
        <v>2190</v>
      </c>
      <c r="B209" s="971"/>
      <c r="C209" s="971"/>
      <c r="D209" s="971"/>
      <c r="E209" s="971"/>
      <c r="F209" s="971"/>
      <c r="G209" s="971"/>
      <c r="H209" s="971"/>
      <c r="I209" s="971"/>
      <c r="J209" s="971"/>
    </row>
    <row r="210" spans="1:10" ht="63.75" customHeight="1" x14ac:dyDescent="0.25">
      <c r="A210" s="532" t="s">
        <v>2954</v>
      </c>
      <c r="B210" s="574" t="s">
        <v>2955</v>
      </c>
      <c r="C210" s="555" t="s">
        <v>2956</v>
      </c>
      <c r="D210" s="557" t="s">
        <v>2958</v>
      </c>
      <c r="E210" s="581" t="s">
        <v>2368</v>
      </c>
      <c r="F210" s="563" t="s">
        <v>2957</v>
      </c>
      <c r="G210" s="276" t="s">
        <v>1217</v>
      </c>
      <c r="H210" s="407">
        <v>107287</v>
      </c>
      <c r="I210" s="407">
        <v>126220</v>
      </c>
      <c r="J210" s="582">
        <v>2</v>
      </c>
    </row>
    <row r="211" spans="1:10" ht="33.75" x14ac:dyDescent="0.25">
      <c r="A211" s="532" t="s">
        <v>2959</v>
      </c>
      <c r="B211" s="574" t="s">
        <v>2960</v>
      </c>
      <c r="C211" s="555" t="s">
        <v>2961</v>
      </c>
      <c r="D211" s="557" t="s">
        <v>2962</v>
      </c>
      <c r="E211" s="581" t="s">
        <v>4</v>
      </c>
      <c r="F211" s="563"/>
      <c r="G211" s="276"/>
      <c r="H211" s="407"/>
      <c r="I211" s="407"/>
      <c r="J211" s="582">
        <v>2</v>
      </c>
    </row>
    <row r="212" spans="1:10" ht="22.5" x14ac:dyDescent="0.25">
      <c r="A212" s="532" t="s">
        <v>2963</v>
      </c>
      <c r="B212" s="574" t="s">
        <v>2964</v>
      </c>
      <c r="C212" s="555" t="s">
        <v>2965</v>
      </c>
      <c r="D212" s="557" t="s">
        <v>2966</v>
      </c>
      <c r="E212" s="581" t="s">
        <v>2195</v>
      </c>
      <c r="F212" s="563"/>
      <c r="G212" s="276"/>
      <c r="H212" s="407"/>
      <c r="I212" s="407"/>
      <c r="J212" s="582">
        <v>4</v>
      </c>
    </row>
    <row r="213" spans="1:10" ht="22.5" x14ac:dyDescent="0.25">
      <c r="A213" s="532" t="s">
        <v>2967</v>
      </c>
      <c r="B213" s="574" t="s">
        <v>2968</v>
      </c>
      <c r="C213" s="555" t="s">
        <v>2969</v>
      </c>
      <c r="D213" s="557" t="s">
        <v>2970</v>
      </c>
      <c r="E213" s="581" t="s">
        <v>2338</v>
      </c>
      <c r="F213" s="563"/>
      <c r="G213" s="276"/>
      <c r="H213" s="407"/>
      <c r="I213" s="407"/>
      <c r="J213" s="582">
        <v>2</v>
      </c>
    </row>
    <row r="214" spans="1:10" ht="22.5" x14ac:dyDescent="0.25">
      <c r="A214" s="532" t="s">
        <v>2971</v>
      </c>
      <c r="B214" s="574" t="s">
        <v>2972</v>
      </c>
      <c r="C214" s="555" t="s">
        <v>2973</v>
      </c>
      <c r="D214" s="557" t="s">
        <v>3017</v>
      </c>
      <c r="E214" s="581" t="s">
        <v>2368</v>
      </c>
      <c r="F214" s="563" t="s">
        <v>355</v>
      </c>
      <c r="G214" s="276" t="s">
        <v>1924</v>
      </c>
      <c r="H214" s="407">
        <v>94435</v>
      </c>
      <c r="I214" s="407">
        <v>111100</v>
      </c>
      <c r="J214" s="582">
        <v>3</v>
      </c>
    </row>
    <row r="215" spans="1:10" s="42" customFormat="1" ht="22.5" x14ac:dyDescent="0.25">
      <c r="A215" s="532" t="s">
        <v>2974</v>
      </c>
      <c r="B215" s="574" t="s">
        <v>2975</v>
      </c>
      <c r="C215" s="555" t="s">
        <v>2976</v>
      </c>
      <c r="D215" s="557" t="s">
        <v>2977</v>
      </c>
      <c r="E215" s="581" t="s">
        <v>2197</v>
      </c>
      <c r="F215" s="563"/>
      <c r="G215" s="276"/>
      <c r="H215" s="407"/>
      <c r="I215" s="407"/>
      <c r="J215" s="582">
        <v>4</v>
      </c>
    </row>
    <row r="216" spans="1:10" s="42" customFormat="1" ht="33.75" x14ac:dyDescent="0.25">
      <c r="A216" s="532" t="s">
        <v>2978</v>
      </c>
      <c r="B216" s="574" t="s">
        <v>2979</v>
      </c>
      <c r="C216" s="555" t="s">
        <v>2980</v>
      </c>
      <c r="D216" s="557" t="s">
        <v>2981</v>
      </c>
      <c r="E216" s="581" t="s">
        <v>2368</v>
      </c>
      <c r="F216" s="563"/>
      <c r="G216" s="276"/>
      <c r="H216" s="407"/>
      <c r="I216" s="407"/>
      <c r="J216" s="582">
        <v>3</v>
      </c>
    </row>
    <row r="217" spans="1:10" s="42" customFormat="1" ht="33.75" x14ac:dyDescent="0.25">
      <c r="A217" s="532" t="s">
        <v>2982</v>
      </c>
      <c r="B217" s="574" t="s">
        <v>2983</v>
      </c>
      <c r="C217" s="555" t="s">
        <v>2984</v>
      </c>
      <c r="D217" s="557" t="s">
        <v>2985</v>
      </c>
      <c r="E217" s="581" t="s">
        <v>2218</v>
      </c>
      <c r="F217" s="563"/>
      <c r="G217" s="276"/>
      <c r="H217" s="407"/>
      <c r="I217" s="407"/>
      <c r="J217" s="582">
        <v>2</v>
      </c>
    </row>
    <row r="218" spans="1:10" s="42" customFormat="1" ht="33.75" x14ac:dyDescent="0.25">
      <c r="A218" s="532" t="s">
        <v>2986</v>
      </c>
      <c r="B218" s="574" t="s">
        <v>2987</v>
      </c>
      <c r="C218" s="555" t="s">
        <v>2988</v>
      </c>
      <c r="D218" s="557" t="s">
        <v>3018</v>
      </c>
      <c r="E218" s="581" t="s">
        <v>2218</v>
      </c>
      <c r="F218" s="563" t="s">
        <v>2989</v>
      </c>
      <c r="G218" s="276" t="s">
        <v>2989</v>
      </c>
      <c r="H218" s="407">
        <v>154020</v>
      </c>
      <c r="I218" s="407">
        <v>181200</v>
      </c>
      <c r="J218" s="582">
        <v>2</v>
      </c>
    </row>
    <row r="219" spans="1:10" s="42" customFormat="1" ht="22.5" x14ac:dyDescent="0.25">
      <c r="A219" s="532" t="s">
        <v>2990</v>
      </c>
      <c r="B219" s="574" t="s">
        <v>2991</v>
      </c>
      <c r="C219" s="555" t="s">
        <v>2992</v>
      </c>
      <c r="D219" s="557" t="s">
        <v>2993</v>
      </c>
      <c r="E219" s="581" t="s">
        <v>591</v>
      </c>
      <c r="F219" s="563"/>
      <c r="G219" s="276"/>
      <c r="H219" s="407"/>
      <c r="I219" s="407"/>
      <c r="J219" s="582">
        <v>1</v>
      </c>
    </row>
    <row r="220" spans="1:10" s="42" customFormat="1" ht="22.5" x14ac:dyDescent="0.25">
      <c r="A220" s="532" t="s">
        <v>2994</v>
      </c>
      <c r="B220" s="574" t="s">
        <v>2995</v>
      </c>
      <c r="C220" s="555" t="s">
        <v>2996</v>
      </c>
      <c r="D220" s="557" t="s">
        <v>2997</v>
      </c>
      <c r="E220" s="581" t="s">
        <v>2197</v>
      </c>
      <c r="F220" s="563"/>
      <c r="G220" s="276"/>
      <c r="H220" s="407"/>
      <c r="I220" s="407"/>
      <c r="J220" s="582">
        <v>1</v>
      </c>
    </row>
    <row r="221" spans="1:10" s="42" customFormat="1" ht="56.25" x14ac:dyDescent="0.25">
      <c r="A221" s="532" t="s">
        <v>2998</v>
      </c>
      <c r="B221" s="574" t="s">
        <v>2999</v>
      </c>
      <c r="C221" s="555" t="s">
        <v>3000</v>
      </c>
      <c r="D221" s="557" t="s">
        <v>3001</v>
      </c>
      <c r="E221" s="581" t="s">
        <v>31</v>
      </c>
      <c r="F221" s="563"/>
      <c r="G221" s="276"/>
      <c r="H221" s="407"/>
      <c r="I221" s="407"/>
      <c r="J221" s="582">
        <v>4</v>
      </c>
    </row>
    <row r="222" spans="1:10" s="42" customFormat="1" ht="22.5" x14ac:dyDescent="0.25">
      <c r="A222" s="532" t="s">
        <v>3002</v>
      </c>
      <c r="B222" s="574" t="s">
        <v>3003</v>
      </c>
      <c r="C222" s="555" t="s">
        <v>3004</v>
      </c>
      <c r="D222" s="557" t="s">
        <v>3005</v>
      </c>
      <c r="E222" s="581" t="s">
        <v>2218</v>
      </c>
      <c r="F222" s="563"/>
      <c r="G222" s="276"/>
      <c r="H222" s="407"/>
      <c r="I222" s="407"/>
      <c r="J222" s="582">
        <v>2</v>
      </c>
    </row>
    <row r="223" spans="1:10" s="42" customFormat="1" ht="33.75" x14ac:dyDescent="0.25">
      <c r="A223" s="532" t="s">
        <v>3006</v>
      </c>
      <c r="B223" s="574" t="s">
        <v>3007</v>
      </c>
      <c r="C223" s="555" t="s">
        <v>3008</v>
      </c>
      <c r="D223" s="557" t="s">
        <v>3009</v>
      </c>
      <c r="E223" s="581" t="s">
        <v>2368</v>
      </c>
      <c r="F223" s="563"/>
      <c r="G223" s="276"/>
      <c r="H223" s="407"/>
      <c r="I223" s="407"/>
      <c r="J223" s="582">
        <v>1</v>
      </c>
    </row>
    <row r="224" spans="1:10" s="42" customFormat="1" ht="22.5" x14ac:dyDescent="0.25">
      <c r="A224" s="532" t="s">
        <v>3010</v>
      </c>
      <c r="B224" s="574" t="s">
        <v>3011</v>
      </c>
      <c r="C224" s="555" t="s">
        <v>3012</v>
      </c>
      <c r="D224" s="557" t="s">
        <v>3013</v>
      </c>
      <c r="E224" s="581" t="s">
        <v>227</v>
      </c>
      <c r="F224" s="563"/>
      <c r="G224" s="276"/>
      <c r="H224" s="407"/>
      <c r="I224" s="407"/>
      <c r="J224" s="582">
        <v>1</v>
      </c>
    </row>
    <row r="225" spans="1:10" s="42" customFormat="1" ht="45" x14ac:dyDescent="0.25">
      <c r="A225" s="532" t="s">
        <v>3014</v>
      </c>
      <c r="B225" s="574" t="s">
        <v>3015</v>
      </c>
      <c r="C225" s="555" t="s">
        <v>3016</v>
      </c>
      <c r="D225" s="557" t="s">
        <v>558</v>
      </c>
      <c r="E225" s="581" t="s">
        <v>365</v>
      </c>
      <c r="F225" s="563"/>
      <c r="G225" s="276"/>
      <c r="H225" s="407"/>
      <c r="I225" s="407"/>
      <c r="J225" s="582">
        <v>1</v>
      </c>
    </row>
    <row r="226" spans="1:10" x14ac:dyDescent="0.25">
      <c r="H226" t="s">
        <v>2073</v>
      </c>
      <c r="I226" t="s">
        <v>979</v>
      </c>
    </row>
    <row r="227" spans="1:10" x14ac:dyDescent="0.25">
      <c r="H227" s="537">
        <f>SUM(H210:H225,H201:H208,H190:H199,H184:H188,H174:H182,H134:H172,H114:H131,H74:H112,H69:H73,H52:H67,H6:H50)</f>
        <v>7931181.4899999993</v>
      </c>
      <c r="I227" s="287">
        <f>SUM(I210:I225,I201:I208,I190:I199,I184:I188,I174:I182,I134:I172,I114:I131,I74:I112,I52:I73,I6:I50)</f>
        <v>9330801.8300000001</v>
      </c>
    </row>
  </sheetData>
  <mergeCells count="17">
    <mergeCell ref="A113:J113"/>
    <mergeCell ref="A1:J1"/>
    <mergeCell ref="A209:J209"/>
    <mergeCell ref="A201:A202"/>
    <mergeCell ref="D201:D202"/>
    <mergeCell ref="E201:E202"/>
    <mergeCell ref="A51:J51"/>
    <mergeCell ref="A183:J183"/>
    <mergeCell ref="A189:J189"/>
    <mergeCell ref="A200:J200"/>
    <mergeCell ref="A4:J4"/>
    <mergeCell ref="A5:J5"/>
    <mergeCell ref="A31:A32"/>
    <mergeCell ref="A137:A138"/>
    <mergeCell ref="A132:J132"/>
    <mergeCell ref="A133:J133"/>
    <mergeCell ref="A173:J173"/>
  </mergeCells>
  <hyperlinks>
    <hyperlink ref="G6" r:id="rId1"/>
    <hyperlink ref="G26" r:id="rId2"/>
  </hyperlinks>
  <pageMargins left="0.7" right="0.7" top="0.75" bottom="0.75" header="0.3" footer="0.3"/>
  <pageSetup paperSize="9" orientation="landscape" r:id="rId3"/>
  <headerFooter>
    <oddHeader>&amp;LTransnational projects by programme - INTERREG IVC</oddHeader>
    <oddFooter>&amp;CTNP 2007-2013 - final - all projects - all contracts SPP
Date 16.4.2014, Source: JTS, Slovenia (UŽ)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Layout" zoomScaleNormal="100" workbookViewId="0">
      <selection activeCell="B29" sqref="B29"/>
    </sheetView>
  </sheetViews>
  <sheetFormatPr defaultRowHeight="15" x14ac:dyDescent="0.25"/>
  <cols>
    <col min="1" max="1" width="7.5703125" style="42" bestFit="1" customWidth="1"/>
    <col min="2" max="2" width="9.140625" style="42" customWidth="1"/>
    <col min="3" max="3" width="10.140625" style="42" customWidth="1"/>
    <col min="4" max="4" width="19.140625" style="42" customWidth="1"/>
    <col min="5" max="5" width="40.140625" style="42" customWidth="1"/>
    <col min="6" max="6" width="41.85546875" style="42" customWidth="1"/>
    <col min="7" max="16384" width="9.140625" style="42"/>
  </cols>
  <sheetData>
    <row r="1" spans="1:6" x14ac:dyDescent="0.25">
      <c r="E1" s="3" t="s">
        <v>2053</v>
      </c>
      <c r="F1" s="3"/>
    </row>
    <row r="2" spans="1:6" ht="15.75" thickBot="1" x14ac:dyDescent="0.3"/>
    <row r="3" spans="1:6" ht="15.75" thickBot="1" x14ac:dyDescent="0.3">
      <c r="A3" s="124" t="s">
        <v>1058</v>
      </c>
      <c r="B3" s="123" t="s">
        <v>2054</v>
      </c>
      <c r="C3" s="123" t="s">
        <v>1291</v>
      </c>
      <c r="D3" s="123" t="s">
        <v>978</v>
      </c>
      <c r="E3" s="123" t="s">
        <v>2055</v>
      </c>
      <c r="F3" s="122" t="s">
        <v>1292</v>
      </c>
    </row>
    <row r="4" spans="1:6" ht="34.5" x14ac:dyDescent="0.25">
      <c r="A4" s="121" t="s">
        <v>942</v>
      </c>
      <c r="B4" s="120" t="s">
        <v>977</v>
      </c>
      <c r="C4" s="119" t="s">
        <v>2167</v>
      </c>
      <c r="D4" s="119" t="s">
        <v>868</v>
      </c>
      <c r="E4" s="118" t="s">
        <v>1994</v>
      </c>
      <c r="F4" s="492" t="s">
        <v>2050</v>
      </c>
    </row>
    <row r="5" spans="1:6" ht="48.75" customHeight="1" x14ac:dyDescent="0.25">
      <c r="A5" s="116" t="s">
        <v>968</v>
      </c>
      <c r="B5" s="614" t="s">
        <v>934</v>
      </c>
      <c r="C5" s="116" t="s">
        <v>2167</v>
      </c>
      <c r="D5" s="116" t="s">
        <v>624</v>
      </c>
      <c r="E5" s="115" t="s">
        <v>976</v>
      </c>
      <c r="F5" s="117" t="s">
        <v>2051</v>
      </c>
    </row>
    <row r="6" spans="1:6" ht="30" x14ac:dyDescent="0.25">
      <c r="A6" s="116" t="s">
        <v>968</v>
      </c>
      <c r="B6" s="614"/>
      <c r="C6" s="116" t="s">
        <v>2167</v>
      </c>
      <c r="D6" s="116" t="s">
        <v>623</v>
      </c>
      <c r="E6" s="115" t="s">
        <v>975</v>
      </c>
      <c r="F6" s="117" t="s">
        <v>2052</v>
      </c>
    </row>
    <row r="7" spans="1:6" ht="30" x14ac:dyDescent="0.25">
      <c r="A7" s="116" t="s">
        <v>968</v>
      </c>
      <c r="B7" s="614"/>
      <c r="C7" s="116" t="s">
        <v>2167</v>
      </c>
      <c r="D7" s="116" t="s">
        <v>606</v>
      </c>
      <c r="E7" s="115" t="s">
        <v>974</v>
      </c>
      <c r="F7" s="114" t="s">
        <v>863</v>
      </c>
    </row>
    <row r="8" spans="1:6" ht="45" x14ac:dyDescent="0.25">
      <c r="A8" s="112" t="s">
        <v>968</v>
      </c>
      <c r="B8" s="613" t="s">
        <v>933</v>
      </c>
      <c r="C8" s="112" t="s">
        <v>2168</v>
      </c>
      <c r="D8" s="112" t="s">
        <v>973</v>
      </c>
      <c r="E8" s="111" t="s">
        <v>972</v>
      </c>
      <c r="F8" s="110" t="s">
        <v>971</v>
      </c>
    </row>
    <row r="9" spans="1:6" ht="30" x14ac:dyDescent="0.25">
      <c r="A9" s="112" t="s">
        <v>968</v>
      </c>
      <c r="B9" s="613"/>
      <c r="C9" s="112" t="s">
        <v>2169</v>
      </c>
      <c r="D9" s="111" t="s">
        <v>970</v>
      </c>
      <c r="E9" s="111" t="s">
        <v>969</v>
      </c>
      <c r="F9" s="113" t="s">
        <v>384</v>
      </c>
    </row>
    <row r="10" spans="1:6" ht="30" x14ac:dyDescent="0.25">
      <c r="A10" s="112" t="s">
        <v>968</v>
      </c>
      <c r="B10" s="613"/>
      <c r="C10" s="112" t="s">
        <v>2170</v>
      </c>
      <c r="D10" s="112" t="s">
        <v>58</v>
      </c>
      <c r="E10" s="111" t="s">
        <v>967</v>
      </c>
      <c r="F10" s="113" t="s">
        <v>384</v>
      </c>
    </row>
    <row r="11" spans="1:6" ht="30" x14ac:dyDescent="0.25">
      <c r="A11" s="112" t="s">
        <v>942</v>
      </c>
      <c r="B11" s="613"/>
      <c r="C11" s="112" t="s">
        <v>2170</v>
      </c>
      <c r="D11" s="112" t="s">
        <v>228</v>
      </c>
      <c r="E11" s="111" t="s">
        <v>966</v>
      </c>
      <c r="F11" s="110" t="s">
        <v>1690</v>
      </c>
    </row>
    <row r="12" spans="1:6" ht="30" x14ac:dyDescent="0.25">
      <c r="A12" s="108" t="s">
        <v>942</v>
      </c>
      <c r="B12" s="612" t="s">
        <v>965</v>
      </c>
      <c r="C12" s="108" t="s">
        <v>2168</v>
      </c>
      <c r="D12" s="108" t="s">
        <v>964</v>
      </c>
      <c r="E12" s="107" t="s">
        <v>963</v>
      </c>
      <c r="F12" s="106" t="s">
        <v>962</v>
      </c>
    </row>
    <row r="13" spans="1:6" ht="45" x14ac:dyDescent="0.25">
      <c r="A13" s="108" t="s">
        <v>942</v>
      </c>
      <c r="B13" s="612"/>
      <c r="C13" s="108" t="s">
        <v>2168</v>
      </c>
      <c r="D13" s="108" t="s">
        <v>432</v>
      </c>
      <c r="E13" s="107" t="s">
        <v>961</v>
      </c>
      <c r="F13" s="106" t="s">
        <v>960</v>
      </c>
    </row>
    <row r="14" spans="1:6" ht="30" x14ac:dyDescent="0.25">
      <c r="A14" s="108" t="s">
        <v>942</v>
      </c>
      <c r="B14" s="612"/>
      <c r="C14" s="108" t="s">
        <v>2168</v>
      </c>
      <c r="D14" s="108" t="s">
        <v>435</v>
      </c>
      <c r="E14" s="107" t="s">
        <v>959</v>
      </c>
      <c r="F14" s="109" t="s">
        <v>958</v>
      </c>
    </row>
    <row r="15" spans="1:6" ht="45" x14ac:dyDescent="0.25">
      <c r="A15" s="108" t="s">
        <v>3063</v>
      </c>
      <c r="B15" s="612"/>
      <c r="C15" s="108" t="s">
        <v>2168</v>
      </c>
      <c r="D15" s="108" t="s">
        <v>957</v>
      </c>
      <c r="E15" s="107" t="s">
        <v>956</v>
      </c>
      <c r="F15" s="109" t="s">
        <v>955</v>
      </c>
    </row>
    <row r="16" spans="1:6" ht="30" x14ac:dyDescent="0.25">
      <c r="A16" s="108" t="s">
        <v>968</v>
      </c>
      <c r="B16" s="612"/>
      <c r="C16" s="108" t="s">
        <v>2169</v>
      </c>
      <c r="D16" s="108" t="s">
        <v>954</v>
      </c>
      <c r="E16" s="107" t="s">
        <v>953</v>
      </c>
      <c r="F16" s="106" t="s">
        <v>952</v>
      </c>
    </row>
    <row r="17" spans="1:6" ht="45" x14ac:dyDescent="0.25">
      <c r="A17" s="108" t="s">
        <v>940</v>
      </c>
      <c r="B17" s="612"/>
      <c r="C17" s="108" t="s">
        <v>2169</v>
      </c>
      <c r="D17" s="108" t="s">
        <v>498</v>
      </c>
      <c r="E17" s="107" t="s">
        <v>951</v>
      </c>
      <c r="F17" s="106" t="s">
        <v>950</v>
      </c>
    </row>
    <row r="18" spans="1:6" ht="60" x14ac:dyDescent="0.25">
      <c r="A18" s="108" t="s">
        <v>3063</v>
      </c>
      <c r="B18" s="612"/>
      <c r="C18" s="108" t="s">
        <v>2169</v>
      </c>
      <c r="D18" s="108" t="s">
        <v>569</v>
      </c>
      <c r="E18" s="107" t="s">
        <v>949</v>
      </c>
      <c r="F18" s="106" t="s">
        <v>948</v>
      </c>
    </row>
    <row r="19" spans="1:6" ht="30" x14ac:dyDescent="0.25">
      <c r="A19" s="108" t="s">
        <v>942</v>
      </c>
      <c r="B19" s="612"/>
      <c r="C19" s="108" t="s">
        <v>2171</v>
      </c>
      <c r="D19" s="108" t="s">
        <v>947</v>
      </c>
      <c r="E19" s="107" t="s">
        <v>946</v>
      </c>
      <c r="F19" s="106" t="s">
        <v>945</v>
      </c>
    </row>
    <row r="20" spans="1:6" ht="30" x14ac:dyDescent="0.25">
      <c r="A20" s="108" t="s">
        <v>968</v>
      </c>
      <c r="B20" s="612"/>
      <c r="C20" s="108" t="s">
        <v>2171</v>
      </c>
      <c r="D20" s="108" t="s">
        <v>379</v>
      </c>
      <c r="E20" s="107" t="s">
        <v>944</v>
      </c>
      <c r="F20" s="109" t="s">
        <v>3065</v>
      </c>
    </row>
    <row r="21" spans="1:6" ht="30" x14ac:dyDescent="0.25">
      <c r="A21" s="108" t="s">
        <v>3063</v>
      </c>
      <c r="B21" s="612"/>
      <c r="C21" s="108" t="s">
        <v>2171</v>
      </c>
      <c r="D21" s="108" t="s">
        <v>554</v>
      </c>
      <c r="E21" s="107" t="s">
        <v>943</v>
      </c>
      <c r="F21" s="109" t="s">
        <v>556</v>
      </c>
    </row>
    <row r="22" spans="1:6" ht="45" x14ac:dyDescent="0.25">
      <c r="A22" s="108" t="s">
        <v>942</v>
      </c>
      <c r="B22" s="612"/>
      <c r="C22" s="108" t="s">
        <v>2171</v>
      </c>
      <c r="D22" s="108" t="s">
        <v>410</v>
      </c>
      <c r="E22" s="107" t="s">
        <v>941</v>
      </c>
      <c r="F22" s="106" t="s">
        <v>3066</v>
      </c>
    </row>
    <row r="23" spans="1:6" ht="45" x14ac:dyDescent="0.25">
      <c r="A23" s="108" t="s">
        <v>940</v>
      </c>
      <c r="B23" s="612"/>
      <c r="C23" s="108" t="s">
        <v>2171</v>
      </c>
      <c r="D23" s="108" t="s">
        <v>504</v>
      </c>
      <c r="E23" s="107" t="s">
        <v>939</v>
      </c>
      <c r="F23" s="109" t="s">
        <v>506</v>
      </c>
    </row>
    <row r="24" spans="1:6" ht="51.75" customHeight="1" x14ac:dyDescent="0.25">
      <c r="A24" s="108" t="s">
        <v>968</v>
      </c>
      <c r="B24" s="612"/>
      <c r="C24" s="108" t="s">
        <v>2171</v>
      </c>
      <c r="D24" s="108" t="s">
        <v>382</v>
      </c>
      <c r="E24" s="107" t="s">
        <v>938</v>
      </c>
      <c r="F24" s="109" t="s">
        <v>384</v>
      </c>
    </row>
    <row r="25" spans="1:6" ht="30" x14ac:dyDescent="0.25">
      <c r="A25" s="108" t="s">
        <v>968</v>
      </c>
      <c r="B25" s="612"/>
      <c r="C25" s="108" t="s">
        <v>2171</v>
      </c>
      <c r="D25" s="108" t="s">
        <v>937</v>
      </c>
      <c r="E25" s="107" t="s">
        <v>936</v>
      </c>
      <c r="F25" s="106" t="s">
        <v>935</v>
      </c>
    </row>
    <row r="27" spans="1:6" x14ac:dyDescent="0.25">
      <c r="A27" s="587" t="s">
        <v>968</v>
      </c>
      <c r="B27" s="42" t="s">
        <v>3058</v>
      </c>
      <c r="D27" s="105"/>
    </row>
    <row r="28" spans="1:6" x14ac:dyDescent="0.25">
      <c r="A28" s="587" t="s">
        <v>3063</v>
      </c>
      <c r="B28" s="42" t="s">
        <v>3064</v>
      </c>
    </row>
    <row r="29" spans="1:6" x14ac:dyDescent="0.25">
      <c r="A29" s="587" t="s">
        <v>940</v>
      </c>
      <c r="B29" s="42" t="s">
        <v>3067</v>
      </c>
    </row>
    <row r="30" spans="1:6" x14ac:dyDescent="0.25">
      <c r="A30" s="587" t="s">
        <v>942</v>
      </c>
      <c r="B30" s="42" t="s">
        <v>3059</v>
      </c>
    </row>
  </sheetData>
  <mergeCells count="3">
    <mergeCell ref="B12:B25"/>
    <mergeCell ref="B8:B11"/>
    <mergeCell ref="B5:B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8"/>
  <sheetViews>
    <sheetView topLeftCell="A275" zoomScaleNormal="100" workbookViewId="0">
      <selection activeCell="G291" sqref="G291"/>
    </sheetView>
  </sheetViews>
  <sheetFormatPr defaultRowHeight="15" x14ac:dyDescent="0.25"/>
  <cols>
    <col min="1" max="1" width="1.7109375" style="42" customWidth="1"/>
    <col min="2" max="2" width="11.7109375" style="54" customWidth="1"/>
    <col min="3" max="3" width="15.85546875" style="3" customWidth="1"/>
    <col min="4" max="4" width="40.5703125" style="42" customWidth="1"/>
    <col min="5" max="5" width="43.85546875" style="42" customWidth="1"/>
    <col min="6" max="6" width="8.140625" style="42" customWidth="1"/>
    <col min="7" max="7" width="27.140625" style="42" customWidth="1"/>
    <col min="8" max="16384" width="9.140625" style="42"/>
  </cols>
  <sheetData>
    <row r="1" spans="2:7" x14ac:dyDescent="0.25">
      <c r="B1" s="79"/>
    </row>
    <row r="2" spans="2:7" ht="33" customHeight="1" x14ac:dyDescent="0.25">
      <c r="B2" s="637" t="s">
        <v>2037</v>
      </c>
      <c r="C2" s="638"/>
      <c r="D2" s="638"/>
      <c r="E2" s="638"/>
      <c r="F2" s="638"/>
      <c r="G2" s="638"/>
    </row>
    <row r="3" spans="2:7" s="48" customFormat="1" ht="10.5" customHeight="1" x14ac:dyDescent="0.25">
      <c r="B3" s="53"/>
      <c r="C3" s="49"/>
      <c r="D3" s="49"/>
      <c r="E3" s="49"/>
      <c r="F3" s="49"/>
      <c r="G3" s="49"/>
    </row>
    <row r="4" spans="2:7" s="62" customFormat="1" ht="24.75" customHeight="1" x14ac:dyDescent="0.2">
      <c r="B4" s="56" t="s">
        <v>1058</v>
      </c>
      <c r="C4" s="60" t="s">
        <v>1641</v>
      </c>
      <c r="D4" s="60" t="s">
        <v>2071</v>
      </c>
      <c r="E4" s="60" t="s">
        <v>2043</v>
      </c>
      <c r="F4" s="63" t="s">
        <v>2044</v>
      </c>
      <c r="G4" s="60" t="s">
        <v>2045</v>
      </c>
    </row>
    <row r="5" spans="2:7" ht="22.5" customHeight="1" x14ac:dyDescent="0.25">
      <c r="B5" s="639" t="s">
        <v>2038</v>
      </c>
      <c r="C5" s="640"/>
      <c r="D5" s="640"/>
      <c r="E5" s="640"/>
      <c r="F5" s="640"/>
      <c r="G5" s="640"/>
    </row>
    <row r="6" spans="2:7" ht="18" customHeight="1" x14ac:dyDescent="0.25">
      <c r="B6" s="641" t="s">
        <v>1293</v>
      </c>
      <c r="C6" s="642"/>
      <c r="D6" s="642"/>
      <c r="E6" s="642"/>
      <c r="F6" s="642"/>
      <c r="G6" s="642"/>
    </row>
    <row r="7" spans="2:7" ht="22.5" customHeight="1" x14ac:dyDescent="0.25">
      <c r="B7" s="643" t="s">
        <v>2060</v>
      </c>
      <c r="C7" s="644"/>
      <c r="D7" s="644"/>
      <c r="E7" s="644"/>
      <c r="F7" s="644"/>
      <c r="G7" s="644"/>
    </row>
    <row r="8" spans="2:7" ht="22.5" x14ac:dyDescent="0.25">
      <c r="B8" s="309" t="s">
        <v>1</v>
      </c>
      <c r="C8" s="379" t="s">
        <v>2</v>
      </c>
      <c r="D8" s="320" t="s">
        <v>1701</v>
      </c>
      <c r="E8" s="2" t="s">
        <v>3</v>
      </c>
      <c r="F8" s="320" t="s">
        <v>4</v>
      </c>
      <c r="G8" s="320" t="s">
        <v>5</v>
      </c>
    </row>
    <row r="9" spans="2:7" ht="33.75" x14ac:dyDescent="0.25">
      <c r="B9" s="309" t="s">
        <v>1</v>
      </c>
      <c r="C9" s="379" t="s">
        <v>6</v>
      </c>
      <c r="D9" s="320" t="s">
        <v>1674</v>
      </c>
      <c r="E9" s="320" t="s">
        <v>7</v>
      </c>
      <c r="F9" s="320" t="s">
        <v>31</v>
      </c>
      <c r="G9" s="320" t="s">
        <v>8</v>
      </c>
    </row>
    <row r="10" spans="2:7" ht="33.75" x14ac:dyDescent="0.25">
      <c r="B10" s="309" t="s">
        <v>1</v>
      </c>
      <c r="C10" s="379" t="s">
        <v>9</v>
      </c>
      <c r="D10" s="320" t="s">
        <v>1693</v>
      </c>
      <c r="E10" s="320" t="s">
        <v>10</v>
      </c>
      <c r="F10" s="320" t="s">
        <v>11</v>
      </c>
      <c r="G10" s="320" t="s">
        <v>1694</v>
      </c>
    </row>
    <row r="11" spans="2:7" ht="33.75" x14ac:dyDescent="0.25">
      <c r="B11" s="309" t="s">
        <v>1</v>
      </c>
      <c r="C11" s="379" t="s">
        <v>12</v>
      </c>
      <c r="D11" s="320" t="s">
        <v>1685</v>
      </c>
      <c r="E11" s="320" t="s">
        <v>13</v>
      </c>
      <c r="F11" s="320" t="s">
        <v>4</v>
      </c>
      <c r="G11" s="320" t="s">
        <v>14</v>
      </c>
    </row>
    <row r="12" spans="2:7" ht="33.75" x14ac:dyDescent="0.25">
      <c r="B12" s="309" t="s">
        <v>1</v>
      </c>
      <c r="C12" s="379" t="s">
        <v>15</v>
      </c>
      <c r="D12" s="320" t="s">
        <v>1702</v>
      </c>
      <c r="E12" s="320" t="s">
        <v>16</v>
      </c>
      <c r="F12" s="320" t="s">
        <v>17</v>
      </c>
      <c r="G12" s="320" t="s">
        <v>14</v>
      </c>
    </row>
    <row r="13" spans="2:7" ht="22.5" x14ac:dyDescent="0.25">
      <c r="B13" s="309" t="s">
        <v>1</v>
      </c>
      <c r="C13" s="379" t="s">
        <v>18</v>
      </c>
      <c r="D13" s="320" t="s">
        <v>1675</v>
      </c>
      <c r="E13" s="320" t="s">
        <v>19</v>
      </c>
      <c r="F13" s="320" t="s">
        <v>17</v>
      </c>
      <c r="G13" s="320" t="s">
        <v>14</v>
      </c>
    </row>
    <row r="14" spans="2:7" ht="22.5" x14ac:dyDescent="0.25">
      <c r="B14" s="309" t="s">
        <v>1</v>
      </c>
      <c r="C14" s="379" t="s">
        <v>20</v>
      </c>
      <c r="D14" s="320" t="s">
        <v>1692</v>
      </c>
      <c r="E14" s="320" t="s">
        <v>21</v>
      </c>
      <c r="F14" s="320" t="s">
        <v>4</v>
      </c>
      <c r="G14" s="320" t="s">
        <v>14</v>
      </c>
    </row>
    <row r="15" spans="2:7" ht="33.75" x14ac:dyDescent="0.25">
      <c r="B15" s="309" t="s">
        <v>1</v>
      </c>
      <c r="C15" s="379" t="s">
        <v>22</v>
      </c>
      <c r="D15" s="320" t="s">
        <v>1696</v>
      </c>
      <c r="E15" s="320" t="s">
        <v>23</v>
      </c>
      <c r="F15" s="320" t="s">
        <v>11</v>
      </c>
      <c r="G15" s="320" t="s">
        <v>14</v>
      </c>
    </row>
    <row r="16" spans="2:7" ht="22.5" x14ac:dyDescent="0.25">
      <c r="B16" s="309" t="s">
        <v>1</v>
      </c>
      <c r="C16" s="379" t="s">
        <v>24</v>
      </c>
      <c r="D16" s="320" t="s">
        <v>1697</v>
      </c>
      <c r="E16" s="320" t="s">
        <v>25</v>
      </c>
      <c r="F16" s="320" t="s">
        <v>17</v>
      </c>
      <c r="G16" s="320" t="s">
        <v>14</v>
      </c>
    </row>
    <row r="17" spans="2:7" ht="25.5" customHeight="1" x14ac:dyDescent="0.25">
      <c r="B17" s="309" t="s">
        <v>1</v>
      </c>
      <c r="C17" s="379" t="s">
        <v>26</v>
      </c>
      <c r="D17" s="320" t="s">
        <v>1681</v>
      </c>
      <c r="E17" s="320" t="s">
        <v>27</v>
      </c>
      <c r="F17" s="320" t="s">
        <v>66</v>
      </c>
      <c r="G17" s="320" t="s">
        <v>14</v>
      </c>
    </row>
    <row r="18" spans="2:7" ht="33.75" x14ac:dyDescent="0.25">
      <c r="B18" s="309" t="s">
        <v>28</v>
      </c>
      <c r="C18" s="379" t="s">
        <v>29</v>
      </c>
      <c r="D18" s="320" t="s">
        <v>1683</v>
      </c>
      <c r="E18" s="320" t="s">
        <v>30</v>
      </c>
      <c r="F18" s="320" t="s">
        <v>31</v>
      </c>
      <c r="G18" s="320" t="s">
        <v>2005</v>
      </c>
    </row>
    <row r="19" spans="2:7" ht="24" customHeight="1" x14ac:dyDescent="0.25">
      <c r="B19" s="309" t="s">
        <v>28</v>
      </c>
      <c r="C19" s="379" t="s">
        <v>32</v>
      </c>
      <c r="D19" s="320" t="s">
        <v>1682</v>
      </c>
      <c r="E19" s="320" t="s">
        <v>33</v>
      </c>
      <c r="F19" s="320" t="s">
        <v>34</v>
      </c>
      <c r="G19" s="320" t="s">
        <v>14</v>
      </c>
    </row>
    <row r="20" spans="2:7" ht="24.75" customHeight="1" x14ac:dyDescent="0.25">
      <c r="B20" s="309" t="s">
        <v>28</v>
      </c>
      <c r="C20" s="379" t="s">
        <v>35</v>
      </c>
      <c r="D20" s="320" t="s">
        <v>1686</v>
      </c>
      <c r="E20" s="320" t="s">
        <v>36</v>
      </c>
      <c r="F20" s="320" t="s">
        <v>17</v>
      </c>
      <c r="G20" s="320" t="s">
        <v>14</v>
      </c>
    </row>
    <row r="21" spans="2:7" ht="22.5" x14ac:dyDescent="0.25">
      <c r="B21" s="309" t="s">
        <v>28</v>
      </c>
      <c r="C21" s="379" t="s">
        <v>37</v>
      </c>
      <c r="D21" s="320" t="s">
        <v>1687</v>
      </c>
      <c r="E21" s="320" t="s">
        <v>38</v>
      </c>
      <c r="F21" s="320" t="s">
        <v>31</v>
      </c>
      <c r="G21" s="320" t="s">
        <v>14</v>
      </c>
    </row>
    <row r="22" spans="2:7" ht="26.25" customHeight="1" x14ac:dyDescent="0.25">
      <c r="B22" s="309" t="s">
        <v>28</v>
      </c>
      <c r="C22" s="379" t="s">
        <v>39</v>
      </c>
      <c r="D22" s="320" t="s">
        <v>1688</v>
      </c>
      <c r="E22" s="320" t="s">
        <v>40</v>
      </c>
      <c r="F22" s="320" t="s">
        <v>11</v>
      </c>
      <c r="G22" s="320" t="s">
        <v>1690</v>
      </c>
    </row>
    <row r="23" spans="2:7" ht="24" customHeight="1" x14ac:dyDescent="0.25">
      <c r="B23" s="309" t="s">
        <v>28</v>
      </c>
      <c r="C23" s="379" t="s">
        <v>41</v>
      </c>
      <c r="D23" s="320" t="s">
        <v>1691</v>
      </c>
      <c r="E23" s="320" t="s">
        <v>42</v>
      </c>
      <c r="F23" s="320" t="s">
        <v>31</v>
      </c>
      <c r="G23" s="320" t="s">
        <v>14</v>
      </c>
    </row>
    <row r="24" spans="2:7" ht="24.75" customHeight="1" x14ac:dyDescent="0.25">
      <c r="B24" s="309" t="s">
        <v>28</v>
      </c>
      <c r="C24" s="379" t="s">
        <v>43</v>
      </c>
      <c r="D24" s="320" t="s">
        <v>1695</v>
      </c>
      <c r="E24" s="320" t="s">
        <v>44</v>
      </c>
      <c r="F24" s="320" t="s">
        <v>17</v>
      </c>
      <c r="G24" s="320" t="s">
        <v>14</v>
      </c>
    </row>
    <row r="25" spans="2:7" ht="22.5" x14ac:dyDescent="0.25">
      <c r="B25" s="309" t="s">
        <v>28</v>
      </c>
      <c r="C25" s="379" t="s">
        <v>45</v>
      </c>
      <c r="D25" s="320" t="s">
        <v>1698</v>
      </c>
      <c r="E25" s="320" t="s">
        <v>384</v>
      </c>
      <c r="F25" s="320" t="s">
        <v>47</v>
      </c>
      <c r="G25" s="320" t="s">
        <v>384</v>
      </c>
    </row>
    <row r="26" spans="2:7" ht="22.5" x14ac:dyDescent="0.25">
      <c r="B26" s="309" t="s">
        <v>28</v>
      </c>
      <c r="C26" s="379" t="s">
        <v>48</v>
      </c>
      <c r="D26" s="320" t="s">
        <v>49</v>
      </c>
      <c r="E26" s="320" t="s">
        <v>50</v>
      </c>
      <c r="F26" s="320" t="s">
        <v>17</v>
      </c>
      <c r="G26" s="320" t="s">
        <v>1051</v>
      </c>
    </row>
    <row r="27" spans="2:7" ht="24.75" customHeight="1" x14ac:dyDescent="0.25">
      <c r="B27" s="309" t="s">
        <v>28</v>
      </c>
      <c r="C27" s="379" t="s">
        <v>51</v>
      </c>
      <c r="D27" s="320" t="s">
        <v>52</v>
      </c>
      <c r="E27" s="320" t="s">
        <v>53</v>
      </c>
      <c r="F27" s="320" t="s">
        <v>17</v>
      </c>
      <c r="G27" s="320" t="s">
        <v>1040</v>
      </c>
    </row>
    <row r="28" spans="2:7" ht="33.75" x14ac:dyDescent="0.25">
      <c r="B28" s="309" t="s">
        <v>28</v>
      </c>
      <c r="C28" s="379" t="s">
        <v>54</v>
      </c>
      <c r="D28" s="320" t="s">
        <v>55</v>
      </c>
      <c r="E28" s="320" t="s">
        <v>56</v>
      </c>
      <c r="F28" s="320" t="s">
        <v>57</v>
      </c>
      <c r="G28" s="320" t="s">
        <v>1679</v>
      </c>
    </row>
    <row r="29" spans="2:7" x14ac:dyDescent="0.25">
      <c r="B29" s="623" t="s">
        <v>28</v>
      </c>
      <c r="C29" s="625" t="s">
        <v>58</v>
      </c>
      <c r="D29" s="621" t="s">
        <v>59</v>
      </c>
      <c r="E29" s="621" t="s">
        <v>384</v>
      </c>
      <c r="F29" s="621" t="s">
        <v>60</v>
      </c>
      <c r="G29" s="320" t="s">
        <v>384</v>
      </c>
    </row>
    <row r="30" spans="2:7" ht="26.25" customHeight="1" x14ac:dyDescent="0.25">
      <c r="B30" s="624"/>
      <c r="C30" s="626"/>
      <c r="D30" s="627"/>
      <c r="E30" s="627"/>
      <c r="F30" s="627"/>
      <c r="G30" s="320" t="s">
        <v>488</v>
      </c>
    </row>
    <row r="31" spans="2:7" ht="33.75" x14ac:dyDescent="0.25">
      <c r="B31" s="309" t="s">
        <v>28</v>
      </c>
      <c r="C31" s="379" t="s">
        <v>61</v>
      </c>
      <c r="D31" s="320" t="s">
        <v>1684</v>
      </c>
      <c r="E31" s="320" t="s">
        <v>62</v>
      </c>
      <c r="F31" s="320" t="s">
        <v>57</v>
      </c>
      <c r="G31" s="320" t="s">
        <v>1678</v>
      </c>
    </row>
    <row r="32" spans="2:7" x14ac:dyDescent="0.25">
      <c r="B32" s="309" t="s">
        <v>28</v>
      </c>
      <c r="C32" s="379" t="s">
        <v>63</v>
      </c>
      <c r="D32" s="320" t="s">
        <v>64</v>
      </c>
      <c r="E32" s="320" t="s">
        <v>65</v>
      </c>
      <c r="F32" s="320" t="s">
        <v>66</v>
      </c>
      <c r="G32" s="433" t="s">
        <v>1703</v>
      </c>
    </row>
    <row r="33" spans="2:7" ht="48.75" customHeight="1" x14ac:dyDescent="0.25">
      <c r="B33" s="309" t="s">
        <v>28</v>
      </c>
      <c r="C33" s="379" t="s">
        <v>67</v>
      </c>
      <c r="D33" s="320" t="s">
        <v>2008</v>
      </c>
      <c r="E33" s="320" t="s">
        <v>68</v>
      </c>
      <c r="F33" s="320" t="s">
        <v>31</v>
      </c>
      <c r="G33" s="320" t="s">
        <v>1677</v>
      </c>
    </row>
    <row r="34" spans="2:7" ht="33.75" x14ac:dyDescent="0.25">
      <c r="B34" s="309" t="s">
        <v>28</v>
      </c>
      <c r="C34" s="379" t="s">
        <v>69</v>
      </c>
      <c r="D34" s="320" t="s">
        <v>70</v>
      </c>
      <c r="E34" s="320" t="s">
        <v>44</v>
      </c>
      <c r="F34" s="320" t="s">
        <v>17</v>
      </c>
      <c r="G34" s="320" t="s">
        <v>1699</v>
      </c>
    </row>
    <row r="35" spans="2:7" ht="33.75" x14ac:dyDescent="0.25">
      <c r="B35" s="309" t="s">
        <v>28</v>
      </c>
      <c r="C35" s="379" t="s">
        <v>71</v>
      </c>
      <c r="D35" s="320" t="s">
        <v>1711</v>
      </c>
      <c r="E35" s="320" t="s">
        <v>72</v>
      </c>
      <c r="F35" s="320" t="s">
        <v>17</v>
      </c>
      <c r="G35" s="320" t="s">
        <v>14</v>
      </c>
    </row>
    <row r="36" spans="2:7" x14ac:dyDescent="0.25">
      <c r="B36" s="452" t="s">
        <v>28</v>
      </c>
      <c r="C36" s="218" t="s">
        <v>1311</v>
      </c>
      <c r="D36" s="456" t="s">
        <v>1312</v>
      </c>
      <c r="E36" s="456" t="s">
        <v>1313</v>
      </c>
      <c r="F36" s="456" t="s">
        <v>31</v>
      </c>
      <c r="G36" s="456" t="s">
        <v>14</v>
      </c>
    </row>
    <row r="37" spans="2:7" x14ac:dyDescent="0.25">
      <c r="B37" s="309" t="s">
        <v>28</v>
      </c>
      <c r="C37" s="379" t="s">
        <v>1326</v>
      </c>
      <c r="D37" s="320" t="s">
        <v>1327</v>
      </c>
      <c r="E37" s="320" t="s">
        <v>1328</v>
      </c>
      <c r="F37" s="320" t="s">
        <v>17</v>
      </c>
      <c r="G37" s="320" t="s">
        <v>14</v>
      </c>
    </row>
    <row r="38" spans="2:7" ht="26.25" customHeight="1" x14ac:dyDescent="0.25">
      <c r="B38" s="309" t="s">
        <v>28</v>
      </c>
      <c r="C38" s="379" t="s">
        <v>1335</v>
      </c>
      <c r="D38" s="320" t="s">
        <v>1336</v>
      </c>
      <c r="E38" s="320" t="s">
        <v>1337</v>
      </c>
      <c r="F38" s="320" t="s">
        <v>17</v>
      </c>
      <c r="G38" s="320" t="s">
        <v>14</v>
      </c>
    </row>
    <row r="39" spans="2:7" ht="25.5" customHeight="1" x14ac:dyDescent="0.25">
      <c r="B39" s="643" t="s">
        <v>2061</v>
      </c>
      <c r="C39" s="644"/>
      <c r="D39" s="644"/>
      <c r="E39" s="644"/>
      <c r="F39" s="644"/>
      <c r="G39" s="644"/>
    </row>
    <row r="40" spans="2:7" ht="22.5" x14ac:dyDescent="0.25">
      <c r="B40" s="623" t="s">
        <v>73</v>
      </c>
      <c r="C40" s="625" t="s">
        <v>74</v>
      </c>
      <c r="D40" s="621" t="s">
        <v>1776</v>
      </c>
      <c r="E40" s="621" t="s">
        <v>1718</v>
      </c>
      <c r="F40" s="621" t="s">
        <v>75</v>
      </c>
      <c r="G40" s="320" t="s">
        <v>1718</v>
      </c>
    </row>
    <row r="41" spans="2:7" x14ac:dyDescent="0.25">
      <c r="B41" s="680"/>
      <c r="C41" s="655"/>
      <c r="D41" s="622"/>
      <c r="E41" s="622"/>
      <c r="F41" s="649"/>
      <c r="G41" s="320" t="s">
        <v>1720</v>
      </c>
    </row>
    <row r="42" spans="2:7" x14ac:dyDescent="0.25">
      <c r="B42" s="624"/>
      <c r="C42" s="656"/>
      <c r="D42" s="627"/>
      <c r="E42" s="627"/>
      <c r="F42" s="650"/>
      <c r="G42" s="320" t="s">
        <v>1722</v>
      </c>
    </row>
    <row r="43" spans="2:7" ht="37.5" customHeight="1" x14ac:dyDescent="0.25">
      <c r="B43" s="309" t="s">
        <v>73</v>
      </c>
      <c r="C43" s="379" t="s">
        <v>76</v>
      </c>
      <c r="D43" s="320" t="s">
        <v>1782</v>
      </c>
      <c r="E43" s="320" t="s">
        <v>77</v>
      </c>
      <c r="F43" s="320" t="s">
        <v>11</v>
      </c>
      <c r="G43" s="320" t="s">
        <v>14</v>
      </c>
    </row>
    <row r="44" spans="2:7" ht="26.25" customHeight="1" x14ac:dyDescent="0.25">
      <c r="B44" s="309" t="s">
        <v>73</v>
      </c>
      <c r="C44" s="379" t="s">
        <v>78</v>
      </c>
      <c r="D44" s="320" t="s">
        <v>1774</v>
      </c>
      <c r="E44" s="320" t="s">
        <v>79</v>
      </c>
      <c r="F44" s="320" t="s">
        <v>11</v>
      </c>
      <c r="G44" s="320" t="s">
        <v>14</v>
      </c>
    </row>
    <row r="45" spans="2:7" ht="22.5" customHeight="1" x14ac:dyDescent="0.25">
      <c r="B45" s="309" t="s">
        <v>73</v>
      </c>
      <c r="C45" s="379" t="s">
        <v>80</v>
      </c>
      <c r="D45" s="320" t="s">
        <v>1772</v>
      </c>
      <c r="E45" s="320" t="s">
        <v>81</v>
      </c>
      <c r="F45" s="320" t="s">
        <v>17</v>
      </c>
      <c r="G45" s="320" t="s">
        <v>14</v>
      </c>
    </row>
    <row r="46" spans="2:7" ht="33.75" x14ac:dyDescent="0.25">
      <c r="B46" s="309" t="s">
        <v>73</v>
      </c>
      <c r="C46" s="379" t="s">
        <v>82</v>
      </c>
      <c r="D46" s="320" t="s">
        <v>1768</v>
      </c>
      <c r="E46" s="320" t="s">
        <v>83</v>
      </c>
      <c r="F46" s="320" t="s">
        <v>4</v>
      </c>
      <c r="G46" s="320" t="s">
        <v>14</v>
      </c>
    </row>
    <row r="47" spans="2:7" ht="33.75" x14ac:dyDescent="0.25">
      <c r="B47" s="309" t="s">
        <v>73</v>
      </c>
      <c r="C47" s="379" t="s">
        <v>84</v>
      </c>
      <c r="D47" s="320" t="s">
        <v>1707</v>
      </c>
      <c r="E47" s="320" t="s">
        <v>85</v>
      </c>
      <c r="F47" s="320" t="s">
        <v>4</v>
      </c>
      <c r="G47" s="320" t="s">
        <v>14</v>
      </c>
    </row>
    <row r="48" spans="2:7" ht="27" customHeight="1" x14ac:dyDescent="0.25">
      <c r="B48" s="309" t="s">
        <v>86</v>
      </c>
      <c r="C48" s="379" t="s">
        <v>87</v>
      </c>
      <c r="D48" s="320" t="s">
        <v>1766</v>
      </c>
      <c r="E48" s="320" t="s">
        <v>88</v>
      </c>
      <c r="F48" s="320" t="s">
        <v>17</v>
      </c>
      <c r="G48" s="320" t="s">
        <v>14</v>
      </c>
    </row>
    <row r="49" spans="2:7" ht="22.5" x14ac:dyDescent="0.25">
      <c r="B49" s="309" t="s">
        <v>73</v>
      </c>
      <c r="C49" s="379" t="s">
        <v>89</v>
      </c>
      <c r="D49" s="320" t="s">
        <v>1778</v>
      </c>
      <c r="E49" s="320" t="s">
        <v>90</v>
      </c>
      <c r="F49" s="320" t="s">
        <v>17</v>
      </c>
      <c r="G49" s="320" t="s">
        <v>14</v>
      </c>
    </row>
    <row r="50" spans="2:7" ht="33.75" x14ac:dyDescent="0.25">
      <c r="B50" s="309" t="s">
        <v>86</v>
      </c>
      <c r="C50" s="379" t="s">
        <v>91</v>
      </c>
      <c r="D50" s="320" t="s">
        <v>1781</v>
      </c>
      <c r="E50" s="320" t="s">
        <v>92</v>
      </c>
      <c r="F50" s="320" t="s">
        <v>17</v>
      </c>
      <c r="G50" s="320" t="s">
        <v>14</v>
      </c>
    </row>
    <row r="51" spans="2:7" ht="33.75" x14ac:dyDescent="0.25">
      <c r="B51" s="309" t="s">
        <v>86</v>
      </c>
      <c r="C51" s="379" t="s">
        <v>93</v>
      </c>
      <c r="D51" s="320" t="s">
        <v>1767</v>
      </c>
      <c r="E51" s="320" t="s">
        <v>94</v>
      </c>
      <c r="F51" s="320" t="s">
        <v>17</v>
      </c>
      <c r="G51" s="320" t="s">
        <v>14</v>
      </c>
    </row>
    <row r="52" spans="2:7" ht="22.5" x14ac:dyDescent="0.25">
      <c r="B52" s="309" t="s">
        <v>73</v>
      </c>
      <c r="C52" s="379" t="s">
        <v>95</v>
      </c>
      <c r="D52" s="320" t="s">
        <v>1785</v>
      </c>
      <c r="E52" s="320" t="s">
        <v>96</v>
      </c>
      <c r="F52" s="320" t="s">
        <v>11</v>
      </c>
      <c r="G52" s="320" t="s">
        <v>1723</v>
      </c>
    </row>
    <row r="53" spans="2:7" ht="22.5" x14ac:dyDescent="0.25">
      <c r="B53" s="309" t="s">
        <v>97</v>
      </c>
      <c r="C53" s="379" t="s">
        <v>98</v>
      </c>
      <c r="D53" s="320" t="s">
        <v>1704</v>
      </c>
      <c r="E53" s="320" t="s">
        <v>99</v>
      </c>
      <c r="F53" s="320" t="s">
        <v>11</v>
      </c>
      <c r="G53" s="320" t="s">
        <v>14</v>
      </c>
    </row>
    <row r="54" spans="2:7" x14ac:dyDescent="0.25">
      <c r="B54" s="452" t="s">
        <v>97</v>
      </c>
      <c r="C54" s="379" t="s">
        <v>100</v>
      </c>
      <c r="D54" s="320" t="s">
        <v>1764</v>
      </c>
      <c r="E54" s="320" t="s">
        <v>101</v>
      </c>
      <c r="F54" s="320" t="s">
        <v>17</v>
      </c>
      <c r="G54" s="320" t="s">
        <v>1726</v>
      </c>
    </row>
    <row r="55" spans="2:7" ht="27.75" customHeight="1" x14ac:dyDescent="0.25">
      <c r="B55" s="309" t="s">
        <v>97</v>
      </c>
      <c r="C55" s="379" t="s">
        <v>102</v>
      </c>
      <c r="D55" s="320" t="s">
        <v>1765</v>
      </c>
      <c r="E55" s="320" t="s">
        <v>103</v>
      </c>
      <c r="F55" s="320" t="s">
        <v>17</v>
      </c>
      <c r="G55" s="320" t="s">
        <v>14</v>
      </c>
    </row>
    <row r="56" spans="2:7" x14ac:dyDescent="0.25">
      <c r="B56" s="452" t="s">
        <v>97</v>
      </c>
      <c r="C56" s="379" t="s">
        <v>104</v>
      </c>
      <c r="D56" s="320" t="s">
        <v>105</v>
      </c>
      <c r="E56" s="320" t="s">
        <v>106</v>
      </c>
      <c r="F56" s="320" t="s">
        <v>11</v>
      </c>
      <c r="G56" s="320" t="s">
        <v>14</v>
      </c>
    </row>
    <row r="57" spans="2:7" ht="46.5" customHeight="1" x14ac:dyDescent="0.25">
      <c r="B57" s="452" t="s">
        <v>97</v>
      </c>
      <c r="C57" s="379" t="s">
        <v>107</v>
      </c>
      <c r="D57" s="320" t="s">
        <v>1769</v>
      </c>
      <c r="E57" s="320" t="s">
        <v>108</v>
      </c>
      <c r="F57" s="320" t="s">
        <v>17</v>
      </c>
      <c r="G57" s="320" t="s">
        <v>14</v>
      </c>
    </row>
    <row r="58" spans="2:7" ht="22.5" x14ac:dyDescent="0.25">
      <c r="B58" s="452" t="s">
        <v>97</v>
      </c>
      <c r="C58" s="379" t="s">
        <v>109</v>
      </c>
      <c r="D58" s="320" t="s">
        <v>1770</v>
      </c>
      <c r="E58" s="320" t="s">
        <v>110</v>
      </c>
      <c r="F58" s="320" t="s">
        <v>17</v>
      </c>
      <c r="G58" s="320" t="s">
        <v>1727</v>
      </c>
    </row>
    <row r="59" spans="2:7" ht="22.5" x14ac:dyDescent="0.25">
      <c r="B59" s="309" t="s">
        <v>97</v>
      </c>
      <c r="C59" s="379" t="s">
        <v>111</v>
      </c>
      <c r="D59" s="320" t="s">
        <v>1771</v>
      </c>
      <c r="E59" s="320" t="s">
        <v>112</v>
      </c>
      <c r="F59" s="320" t="s">
        <v>31</v>
      </c>
      <c r="G59" s="320" t="s">
        <v>14</v>
      </c>
    </row>
    <row r="60" spans="2:7" ht="22.5" x14ac:dyDescent="0.25">
      <c r="B60" s="309" t="s">
        <v>97</v>
      </c>
      <c r="C60" s="379" t="s">
        <v>113</v>
      </c>
      <c r="D60" s="320" t="s">
        <v>1773</v>
      </c>
      <c r="E60" s="320" t="s">
        <v>114</v>
      </c>
      <c r="F60" s="320" t="s">
        <v>17</v>
      </c>
      <c r="G60" s="320" t="s">
        <v>14</v>
      </c>
    </row>
    <row r="61" spans="2:7" ht="22.5" x14ac:dyDescent="0.25">
      <c r="B61" s="309" t="s">
        <v>97</v>
      </c>
      <c r="C61" s="379" t="s">
        <v>115</v>
      </c>
      <c r="D61" s="320" t="s">
        <v>1775</v>
      </c>
      <c r="E61" s="320" t="s">
        <v>72</v>
      </c>
      <c r="F61" s="320" t="s">
        <v>17</v>
      </c>
      <c r="G61" s="320" t="s">
        <v>1705</v>
      </c>
    </row>
    <row r="62" spans="2:7" ht="33.75" x14ac:dyDescent="0.25">
      <c r="B62" s="309" t="s">
        <v>97</v>
      </c>
      <c r="C62" s="379" t="s">
        <v>116</v>
      </c>
      <c r="D62" s="320" t="s">
        <v>1777</v>
      </c>
      <c r="E62" s="320" t="s">
        <v>117</v>
      </c>
      <c r="F62" s="320" t="s">
        <v>17</v>
      </c>
      <c r="G62" s="320" t="s">
        <v>14</v>
      </c>
    </row>
    <row r="63" spans="2:7" ht="22.5" x14ac:dyDescent="0.25">
      <c r="B63" s="309" t="s">
        <v>97</v>
      </c>
      <c r="C63" s="379" t="s">
        <v>118</v>
      </c>
      <c r="D63" s="320" t="s">
        <v>1779</v>
      </c>
      <c r="E63" s="320" t="s">
        <v>119</v>
      </c>
      <c r="F63" s="320" t="s">
        <v>31</v>
      </c>
      <c r="G63" s="320" t="s">
        <v>1728</v>
      </c>
    </row>
    <row r="64" spans="2:7" ht="36.75" customHeight="1" x14ac:dyDescent="0.25">
      <c r="B64" s="309" t="s">
        <v>97</v>
      </c>
      <c r="C64" s="379" t="s">
        <v>120</v>
      </c>
      <c r="D64" s="320" t="s">
        <v>1780</v>
      </c>
      <c r="E64" s="320" t="s">
        <v>121</v>
      </c>
      <c r="F64" s="320" t="s">
        <v>17</v>
      </c>
      <c r="G64" s="320" t="s">
        <v>14</v>
      </c>
    </row>
    <row r="65" spans="2:7" ht="27" customHeight="1" x14ac:dyDescent="0.25">
      <c r="B65" s="309" t="s">
        <v>97</v>
      </c>
      <c r="C65" s="379" t="s">
        <v>122</v>
      </c>
      <c r="D65" s="320" t="s">
        <v>1783</v>
      </c>
      <c r="E65" s="320" t="s">
        <v>123</v>
      </c>
      <c r="F65" s="320" t="s">
        <v>17</v>
      </c>
      <c r="G65" s="320" t="s">
        <v>14</v>
      </c>
    </row>
    <row r="66" spans="2:7" ht="24.75" customHeight="1" x14ac:dyDescent="0.25">
      <c r="B66" s="309" t="s">
        <v>97</v>
      </c>
      <c r="C66" s="379" t="s">
        <v>124</v>
      </c>
      <c r="D66" s="320" t="s">
        <v>1784</v>
      </c>
      <c r="E66" s="320" t="s">
        <v>125</v>
      </c>
      <c r="F66" s="320" t="s">
        <v>17</v>
      </c>
      <c r="G66" s="320" t="s">
        <v>14</v>
      </c>
    </row>
    <row r="67" spans="2:7" ht="22.5" x14ac:dyDescent="0.25">
      <c r="B67" s="309" t="s">
        <v>97</v>
      </c>
      <c r="C67" s="379" t="s">
        <v>126</v>
      </c>
      <c r="D67" s="320" t="s">
        <v>1786</v>
      </c>
      <c r="E67" s="320" t="s">
        <v>127</v>
      </c>
      <c r="F67" s="320" t="s">
        <v>4</v>
      </c>
      <c r="G67" s="320" t="s">
        <v>391</v>
      </c>
    </row>
    <row r="68" spans="2:7" ht="22.5" x14ac:dyDescent="0.25">
      <c r="B68" s="309" t="s">
        <v>97</v>
      </c>
      <c r="C68" s="379" t="s">
        <v>128</v>
      </c>
      <c r="D68" s="320" t="s">
        <v>129</v>
      </c>
      <c r="E68" s="320" t="s">
        <v>130</v>
      </c>
      <c r="F68" s="320" t="s">
        <v>4</v>
      </c>
      <c r="G68" s="320" t="s">
        <v>14</v>
      </c>
    </row>
    <row r="69" spans="2:7" x14ac:dyDescent="0.25">
      <c r="B69" s="309" t="s">
        <v>97</v>
      </c>
      <c r="C69" s="379" t="s">
        <v>131</v>
      </c>
      <c r="D69" s="320" t="s">
        <v>132</v>
      </c>
      <c r="E69" s="320" t="s">
        <v>133</v>
      </c>
      <c r="F69" s="320" t="s">
        <v>31</v>
      </c>
      <c r="G69" s="320" t="s">
        <v>1705</v>
      </c>
    </row>
    <row r="70" spans="2:7" ht="33.75" x14ac:dyDescent="0.25">
      <c r="B70" s="452" t="s">
        <v>97</v>
      </c>
      <c r="C70" s="379" t="s">
        <v>134</v>
      </c>
      <c r="D70" s="320" t="s">
        <v>135</v>
      </c>
      <c r="E70" s="320" t="s">
        <v>136</v>
      </c>
      <c r="F70" s="320" t="s">
        <v>17</v>
      </c>
      <c r="G70" s="320" t="s">
        <v>384</v>
      </c>
    </row>
    <row r="71" spans="2:7" ht="22.5" x14ac:dyDescent="0.25">
      <c r="B71" s="309" t="s">
        <v>97</v>
      </c>
      <c r="C71" s="379" t="s">
        <v>137</v>
      </c>
      <c r="D71" s="320" t="s">
        <v>138</v>
      </c>
      <c r="E71" s="320" t="s">
        <v>139</v>
      </c>
      <c r="F71" s="320" t="s">
        <v>17</v>
      </c>
      <c r="G71" s="320" t="s">
        <v>1731</v>
      </c>
    </row>
    <row r="72" spans="2:7" ht="22.5" x14ac:dyDescent="0.25">
      <c r="B72" s="309" t="s">
        <v>97</v>
      </c>
      <c r="C72" s="379" t="s">
        <v>142</v>
      </c>
      <c r="D72" s="320" t="s">
        <v>932</v>
      </c>
      <c r="E72" s="320" t="s">
        <v>143</v>
      </c>
      <c r="F72" s="320" t="s">
        <v>17</v>
      </c>
      <c r="G72" s="320" t="s">
        <v>1757</v>
      </c>
    </row>
    <row r="73" spans="2:7" ht="33.75" x14ac:dyDescent="0.25">
      <c r="B73" s="309" t="s">
        <v>97</v>
      </c>
      <c r="C73" s="379" t="s">
        <v>165</v>
      </c>
      <c r="D73" s="320" t="s">
        <v>1763</v>
      </c>
      <c r="E73" s="320" t="s">
        <v>166</v>
      </c>
      <c r="F73" s="320" t="s">
        <v>31</v>
      </c>
      <c r="G73" s="320" t="s">
        <v>488</v>
      </c>
    </row>
    <row r="74" spans="2:7" ht="22.5" x14ac:dyDescent="0.25">
      <c r="B74" s="309" t="s">
        <v>97</v>
      </c>
      <c r="C74" s="379" t="s">
        <v>144</v>
      </c>
      <c r="D74" s="320" t="s">
        <v>145</v>
      </c>
      <c r="E74" s="320" t="s">
        <v>146</v>
      </c>
      <c r="F74" s="320" t="s">
        <v>17</v>
      </c>
      <c r="G74" s="320" t="s">
        <v>1051</v>
      </c>
    </row>
    <row r="75" spans="2:7" x14ac:dyDescent="0.25">
      <c r="B75" s="309" t="s">
        <v>97</v>
      </c>
      <c r="C75" s="379" t="s">
        <v>1323</v>
      </c>
      <c r="D75" s="320" t="s">
        <v>1324</v>
      </c>
      <c r="E75" s="320" t="s">
        <v>1325</v>
      </c>
      <c r="F75" s="320" t="s">
        <v>17</v>
      </c>
      <c r="G75" s="320" t="s">
        <v>14</v>
      </c>
    </row>
    <row r="76" spans="2:7" ht="22.5" x14ac:dyDescent="0.25">
      <c r="B76" s="309" t="s">
        <v>97</v>
      </c>
      <c r="C76" s="379" t="s">
        <v>1334</v>
      </c>
      <c r="D76" s="320" t="s">
        <v>1324</v>
      </c>
      <c r="E76" s="320" t="s">
        <v>718</v>
      </c>
      <c r="F76" s="320" t="s">
        <v>17</v>
      </c>
      <c r="G76" s="520" t="s">
        <v>2009</v>
      </c>
    </row>
    <row r="77" spans="2:7" ht="24.75" customHeight="1" x14ac:dyDescent="0.25">
      <c r="B77" s="686" t="s">
        <v>2039</v>
      </c>
      <c r="C77" s="687"/>
      <c r="D77" s="687"/>
      <c r="E77" s="687"/>
      <c r="F77" s="687"/>
      <c r="G77" s="687"/>
    </row>
    <row r="78" spans="2:7" ht="19.5" customHeight="1" x14ac:dyDescent="0.25">
      <c r="B78" s="651" t="s">
        <v>1060</v>
      </c>
      <c r="C78" s="652"/>
      <c r="D78" s="652"/>
      <c r="E78" s="652"/>
      <c r="F78" s="652"/>
      <c r="G78" s="652"/>
    </row>
    <row r="79" spans="2:7" ht="18.75" customHeight="1" x14ac:dyDescent="0.25">
      <c r="B79" s="653" t="s">
        <v>1290</v>
      </c>
      <c r="C79" s="654"/>
      <c r="D79" s="654"/>
      <c r="E79" s="654"/>
      <c r="F79" s="654"/>
      <c r="G79" s="654"/>
    </row>
    <row r="80" spans="2:7" ht="33.75" x14ac:dyDescent="0.25">
      <c r="B80" s="571" t="s">
        <v>1</v>
      </c>
      <c r="C80" s="379" t="s">
        <v>341</v>
      </c>
      <c r="D80" s="320" t="s">
        <v>1048</v>
      </c>
      <c r="E80" s="320" t="s">
        <v>342</v>
      </c>
      <c r="F80" s="320" t="s">
        <v>17</v>
      </c>
      <c r="G80" s="320" t="s">
        <v>14</v>
      </c>
    </row>
    <row r="81" spans="2:7" ht="33.75" x14ac:dyDescent="0.25">
      <c r="B81" s="549" t="s">
        <v>1</v>
      </c>
      <c r="C81" s="294" t="s">
        <v>343</v>
      </c>
      <c r="D81" s="295" t="s">
        <v>1049</v>
      </c>
      <c r="E81" s="295" t="s">
        <v>344</v>
      </c>
      <c r="F81" s="295" t="s">
        <v>11</v>
      </c>
      <c r="G81" s="320" t="s">
        <v>1050</v>
      </c>
    </row>
    <row r="82" spans="2:7" x14ac:dyDescent="0.25">
      <c r="B82" s="550"/>
      <c r="C82" s="299"/>
      <c r="D82" s="300"/>
      <c r="E82" s="300"/>
      <c r="F82" s="300"/>
      <c r="G82" s="320" t="s">
        <v>1051</v>
      </c>
    </row>
    <row r="83" spans="2:7" ht="22.5" x14ac:dyDescent="0.25">
      <c r="B83" s="571" t="s">
        <v>1</v>
      </c>
      <c r="C83" s="379" t="s">
        <v>345</v>
      </c>
      <c r="D83" s="320" t="s">
        <v>1052</v>
      </c>
      <c r="E83" s="320" t="s">
        <v>346</v>
      </c>
      <c r="F83" s="320" t="s">
        <v>11</v>
      </c>
      <c r="G83" s="320" t="s">
        <v>14</v>
      </c>
    </row>
    <row r="84" spans="2:7" ht="22.5" x14ac:dyDescent="0.25">
      <c r="B84" s="571" t="s">
        <v>1</v>
      </c>
      <c r="C84" s="379" t="s">
        <v>347</v>
      </c>
      <c r="D84" s="12" t="s">
        <v>1053</v>
      </c>
      <c r="E84" s="320" t="s">
        <v>348</v>
      </c>
      <c r="F84" s="320" t="s">
        <v>17</v>
      </c>
      <c r="G84" s="320" t="s">
        <v>14</v>
      </c>
    </row>
    <row r="85" spans="2:7" ht="33.75" x14ac:dyDescent="0.25">
      <c r="B85" s="571" t="s">
        <v>1</v>
      </c>
      <c r="C85" s="379" t="s">
        <v>349</v>
      </c>
      <c r="D85" s="12" t="s">
        <v>1054</v>
      </c>
      <c r="E85" s="320" t="s">
        <v>350</v>
      </c>
      <c r="F85" s="320" t="s">
        <v>11</v>
      </c>
      <c r="G85" s="320" t="s">
        <v>351</v>
      </c>
    </row>
    <row r="86" spans="2:7" ht="22.5" x14ac:dyDescent="0.25">
      <c r="B86" s="590" t="s">
        <v>352</v>
      </c>
      <c r="C86" s="379" t="s">
        <v>353</v>
      </c>
      <c r="D86" s="12" t="s">
        <v>1055</v>
      </c>
      <c r="E86" s="50" t="s">
        <v>880</v>
      </c>
      <c r="F86" s="320" t="s">
        <v>354</v>
      </c>
      <c r="G86" s="320" t="s">
        <v>355</v>
      </c>
    </row>
    <row r="87" spans="2:7" ht="19.5" customHeight="1" x14ac:dyDescent="0.25">
      <c r="B87" s="653" t="s">
        <v>1068</v>
      </c>
      <c r="C87" s="654"/>
      <c r="D87" s="654"/>
      <c r="E87" s="654"/>
      <c r="F87" s="654"/>
      <c r="G87" s="654"/>
    </row>
    <row r="88" spans="2:7" ht="22.5" x14ac:dyDescent="0.25">
      <c r="B88" s="589" t="s">
        <v>73</v>
      </c>
      <c r="C88" s="379" t="s">
        <v>359</v>
      </c>
      <c r="D88" s="125" t="s">
        <v>1061</v>
      </c>
      <c r="E88" s="320" t="s">
        <v>360</v>
      </c>
      <c r="F88" s="320" t="s">
        <v>17</v>
      </c>
      <c r="G88" s="320" t="s">
        <v>14</v>
      </c>
    </row>
    <row r="89" spans="2:7" x14ac:dyDescent="0.25">
      <c r="B89" s="589" t="s">
        <v>73</v>
      </c>
      <c r="C89" s="379" t="s">
        <v>361</v>
      </c>
      <c r="D89" s="125" t="s">
        <v>1062</v>
      </c>
      <c r="E89" s="320" t="s">
        <v>362</v>
      </c>
      <c r="F89" s="320" t="s">
        <v>17</v>
      </c>
      <c r="G89" s="320" t="s">
        <v>1063</v>
      </c>
    </row>
    <row r="90" spans="2:7" ht="22.5" x14ac:dyDescent="0.25">
      <c r="B90" s="589" t="s">
        <v>73</v>
      </c>
      <c r="C90" s="379" t="s">
        <v>363</v>
      </c>
      <c r="D90" s="125" t="s">
        <v>1064</v>
      </c>
      <c r="E90" s="320" t="s">
        <v>364</v>
      </c>
      <c r="F90" s="320" t="s">
        <v>365</v>
      </c>
      <c r="G90" s="320" t="s">
        <v>1065</v>
      </c>
    </row>
    <row r="91" spans="2:7" ht="22.5" x14ac:dyDescent="0.25">
      <c r="B91" s="589" t="s">
        <v>73</v>
      </c>
      <c r="C91" s="379" t="s">
        <v>366</v>
      </c>
      <c r="D91" s="320" t="s">
        <v>1066</v>
      </c>
      <c r="E91" s="320" t="s">
        <v>367</v>
      </c>
      <c r="F91" s="320" t="s">
        <v>354</v>
      </c>
      <c r="G91" s="320" t="s">
        <v>1067</v>
      </c>
    </row>
    <row r="92" spans="2:7" ht="22.5" x14ac:dyDescent="0.25">
      <c r="B92" s="592" t="s">
        <v>97</v>
      </c>
      <c r="C92" s="294" t="s">
        <v>1007</v>
      </c>
      <c r="D92" s="295" t="s">
        <v>1070</v>
      </c>
      <c r="E92" s="301" t="s">
        <v>1008</v>
      </c>
      <c r="F92" s="295" t="s">
        <v>365</v>
      </c>
      <c r="G92" s="320" t="s">
        <v>1071</v>
      </c>
    </row>
    <row r="93" spans="2:7" ht="15" customHeight="1" x14ac:dyDescent="0.25">
      <c r="B93" s="593"/>
      <c r="C93" s="299"/>
      <c r="D93" s="300"/>
      <c r="E93" s="302"/>
      <c r="F93" s="300"/>
      <c r="G93" s="320" t="s">
        <v>1072</v>
      </c>
    </row>
    <row r="94" spans="2:7" ht="22.5" x14ac:dyDescent="0.25">
      <c r="B94" s="593" t="s">
        <v>97</v>
      </c>
      <c r="C94" s="299" t="s">
        <v>937</v>
      </c>
      <c r="D94" s="320" t="s">
        <v>1073</v>
      </c>
      <c r="E94" s="302" t="s">
        <v>1074</v>
      </c>
      <c r="F94" s="300" t="s">
        <v>60</v>
      </c>
      <c r="G94" s="302" t="s">
        <v>1074</v>
      </c>
    </row>
    <row r="95" spans="2:7" ht="33.75" x14ac:dyDescent="0.25">
      <c r="B95" s="589" t="s">
        <v>73</v>
      </c>
      <c r="C95" s="379" t="s">
        <v>368</v>
      </c>
      <c r="D95" s="320" t="s">
        <v>2007</v>
      </c>
      <c r="E95" s="320" t="s">
        <v>369</v>
      </c>
      <c r="F95" s="320" t="s">
        <v>370</v>
      </c>
      <c r="G95" s="320" t="s">
        <v>371</v>
      </c>
    </row>
    <row r="96" spans="2:7" ht="15" customHeight="1" x14ac:dyDescent="0.25">
      <c r="B96" s="645" t="s">
        <v>372</v>
      </c>
      <c r="C96" s="625" t="s">
        <v>373</v>
      </c>
      <c r="D96" s="621" t="s">
        <v>1069</v>
      </c>
      <c r="E96" s="647" t="s">
        <v>881</v>
      </c>
      <c r="F96" s="621" t="s">
        <v>17</v>
      </c>
      <c r="G96" s="320" t="s">
        <v>1051</v>
      </c>
    </row>
    <row r="97" spans="2:7" ht="22.5" x14ac:dyDescent="0.25">
      <c r="B97" s="646"/>
      <c r="C97" s="626"/>
      <c r="D97" s="627"/>
      <c r="E97" s="648"/>
      <c r="F97" s="627"/>
      <c r="G97" s="320" t="s">
        <v>375</v>
      </c>
    </row>
    <row r="98" spans="2:7" ht="33.75" x14ac:dyDescent="0.25">
      <c r="B98" s="590" t="s">
        <v>372</v>
      </c>
      <c r="C98" s="379" t="s">
        <v>376</v>
      </c>
      <c r="D98" s="320" t="s">
        <v>377</v>
      </c>
      <c r="E98" s="50" t="s">
        <v>882</v>
      </c>
      <c r="F98" s="320" t="s">
        <v>17</v>
      </c>
      <c r="G98" s="13" t="s">
        <v>378</v>
      </c>
    </row>
    <row r="99" spans="2:7" x14ac:dyDescent="0.25">
      <c r="B99" s="645" t="s">
        <v>372</v>
      </c>
      <c r="C99" s="625" t="s">
        <v>379</v>
      </c>
      <c r="D99" s="621" t="s">
        <v>380</v>
      </c>
      <c r="E99" s="705" t="s">
        <v>883</v>
      </c>
      <c r="F99" s="621" t="s">
        <v>60</v>
      </c>
      <c r="G99" s="320" t="s">
        <v>355</v>
      </c>
    </row>
    <row r="100" spans="2:7" ht="15" customHeight="1" x14ac:dyDescent="0.25">
      <c r="B100" s="646"/>
      <c r="C100" s="704"/>
      <c r="D100" s="622"/>
      <c r="E100" s="706"/>
      <c r="F100" s="622"/>
      <c r="G100" s="320" t="s">
        <v>381</v>
      </c>
    </row>
    <row r="101" spans="2:7" ht="33.75" x14ac:dyDescent="0.25">
      <c r="B101" s="592" t="s">
        <v>372</v>
      </c>
      <c r="C101" s="294" t="s">
        <v>382</v>
      </c>
      <c r="D101" s="295" t="s">
        <v>383</v>
      </c>
      <c r="E101" s="301" t="s">
        <v>884</v>
      </c>
      <c r="F101" s="295" t="s">
        <v>60</v>
      </c>
      <c r="G101" s="320" t="s">
        <v>384</v>
      </c>
    </row>
    <row r="102" spans="2:7" ht="33.75" x14ac:dyDescent="0.25">
      <c r="B102" s="590" t="s">
        <v>372</v>
      </c>
      <c r="C102" s="379" t="s">
        <v>385</v>
      </c>
      <c r="D102" s="320" t="s">
        <v>386</v>
      </c>
      <c r="E102" s="50" t="s">
        <v>885</v>
      </c>
      <c r="F102" s="320" t="s">
        <v>17</v>
      </c>
      <c r="G102" s="320" t="s">
        <v>387</v>
      </c>
    </row>
    <row r="103" spans="2:7" ht="33.75" x14ac:dyDescent="0.25">
      <c r="B103" s="590" t="s">
        <v>372</v>
      </c>
      <c r="C103" s="379" t="s">
        <v>388</v>
      </c>
      <c r="D103" s="320" t="s">
        <v>389</v>
      </c>
      <c r="E103" s="50" t="s">
        <v>886</v>
      </c>
      <c r="F103" s="320" t="s">
        <v>390</v>
      </c>
      <c r="G103" s="320" t="s">
        <v>391</v>
      </c>
    </row>
    <row r="104" spans="2:7" ht="17.25" customHeight="1" x14ac:dyDescent="0.25">
      <c r="B104" s="702" t="s">
        <v>1075</v>
      </c>
      <c r="C104" s="703"/>
      <c r="D104" s="703"/>
      <c r="E104" s="703"/>
      <c r="F104" s="703"/>
      <c r="G104" s="703"/>
    </row>
    <row r="105" spans="2:7" ht="22.5" x14ac:dyDescent="0.25">
      <c r="B105" s="549" t="s">
        <v>625</v>
      </c>
      <c r="C105" s="294" t="s">
        <v>954</v>
      </c>
      <c r="D105" s="14" t="s">
        <v>1083</v>
      </c>
      <c r="E105" s="295" t="s">
        <v>1084</v>
      </c>
      <c r="F105" s="380" t="s">
        <v>60</v>
      </c>
      <c r="G105" s="295" t="s">
        <v>1084</v>
      </c>
    </row>
    <row r="106" spans="2:7" ht="33.75" x14ac:dyDescent="0.25">
      <c r="B106" s="549" t="s">
        <v>625</v>
      </c>
      <c r="C106" s="294" t="s">
        <v>988</v>
      </c>
      <c r="D106" s="14" t="s">
        <v>1085</v>
      </c>
      <c r="E106" s="301" t="s">
        <v>1086</v>
      </c>
      <c r="F106" s="312" t="s">
        <v>11</v>
      </c>
      <c r="G106" s="320" t="s">
        <v>1087</v>
      </c>
    </row>
    <row r="107" spans="2:7" x14ac:dyDescent="0.25">
      <c r="B107" s="550"/>
      <c r="C107" s="299"/>
      <c r="D107" s="132"/>
      <c r="E107" s="132"/>
      <c r="F107" s="313"/>
      <c r="G107" s="380" t="s">
        <v>506</v>
      </c>
    </row>
    <row r="108" spans="2:7" ht="33.75" x14ac:dyDescent="0.25">
      <c r="B108" s="549" t="s">
        <v>625</v>
      </c>
      <c r="C108" s="294" t="s">
        <v>1080</v>
      </c>
      <c r="D108" s="295" t="s">
        <v>1081</v>
      </c>
      <c r="E108" s="301" t="s">
        <v>2022</v>
      </c>
      <c r="F108" s="312" t="s">
        <v>11</v>
      </c>
      <c r="G108" s="380" t="s">
        <v>1082</v>
      </c>
    </row>
    <row r="109" spans="2:7" ht="22.5" x14ac:dyDescent="0.25">
      <c r="B109" s="550"/>
      <c r="C109" s="299"/>
      <c r="D109" s="300"/>
      <c r="E109" s="302"/>
      <c r="F109" s="313"/>
      <c r="G109" s="320" t="s">
        <v>1218</v>
      </c>
    </row>
    <row r="110" spans="2:7" ht="33.75" x14ac:dyDescent="0.25">
      <c r="B110" s="588" t="s">
        <v>625</v>
      </c>
      <c r="C110" s="294" t="s">
        <v>987</v>
      </c>
      <c r="D110" s="320" t="s">
        <v>1078</v>
      </c>
      <c r="E110" s="50" t="s">
        <v>1008</v>
      </c>
      <c r="F110" s="312" t="s">
        <v>365</v>
      </c>
      <c r="G110" s="320" t="s">
        <v>1079</v>
      </c>
    </row>
    <row r="111" spans="2:7" ht="22.5" x14ac:dyDescent="0.25">
      <c r="B111" s="589" t="s">
        <v>392</v>
      </c>
      <c r="C111" s="379" t="s">
        <v>393</v>
      </c>
      <c r="D111" s="14" t="s">
        <v>1076</v>
      </c>
      <c r="E111" s="320" t="s">
        <v>394</v>
      </c>
      <c r="F111" s="320" t="s">
        <v>17</v>
      </c>
      <c r="G111" s="320" t="s">
        <v>1077</v>
      </c>
    </row>
    <row r="112" spans="2:7" ht="33.75" x14ac:dyDescent="0.25">
      <c r="B112" s="590" t="s">
        <v>395</v>
      </c>
      <c r="C112" s="379" t="s">
        <v>396</v>
      </c>
      <c r="D112" s="14" t="s">
        <v>397</v>
      </c>
      <c r="E112" s="51" t="s">
        <v>887</v>
      </c>
      <c r="F112" s="320" t="s">
        <v>17</v>
      </c>
      <c r="G112" s="320" t="s">
        <v>398</v>
      </c>
    </row>
    <row r="113" spans="2:7" ht="22.5" x14ac:dyDescent="0.25">
      <c r="B113" s="591" t="s">
        <v>395</v>
      </c>
      <c r="C113" s="218" t="s">
        <v>995</v>
      </c>
      <c r="D113" s="219" t="s">
        <v>1844</v>
      </c>
      <c r="E113" s="220" t="s">
        <v>996</v>
      </c>
      <c r="F113" s="456" t="s">
        <v>354</v>
      </c>
      <c r="G113" s="456" t="s">
        <v>14</v>
      </c>
    </row>
    <row r="114" spans="2:7" ht="22.5" x14ac:dyDescent="0.25">
      <c r="B114" s="591" t="s">
        <v>395</v>
      </c>
      <c r="C114" s="218" t="s">
        <v>997</v>
      </c>
      <c r="D114" s="219" t="s">
        <v>1845</v>
      </c>
      <c r="E114" s="220" t="s">
        <v>998</v>
      </c>
      <c r="F114" s="456" t="s">
        <v>365</v>
      </c>
      <c r="G114" s="456" t="s">
        <v>14</v>
      </c>
    </row>
    <row r="115" spans="2:7" ht="45" x14ac:dyDescent="0.25">
      <c r="B115" s="590" t="s">
        <v>395</v>
      </c>
      <c r="C115" s="379" t="s">
        <v>1010</v>
      </c>
      <c r="D115" s="14" t="s">
        <v>1009</v>
      </c>
      <c r="E115" s="51" t="s">
        <v>1011</v>
      </c>
      <c r="F115" s="320" t="s">
        <v>17</v>
      </c>
      <c r="G115" s="320" t="s">
        <v>14</v>
      </c>
    </row>
    <row r="116" spans="2:7" ht="22.5" x14ac:dyDescent="0.25">
      <c r="B116" s="590" t="s">
        <v>395</v>
      </c>
      <c r="C116" s="379" t="s">
        <v>399</v>
      </c>
      <c r="D116" s="320" t="s">
        <v>400</v>
      </c>
      <c r="E116" s="50" t="s">
        <v>888</v>
      </c>
      <c r="F116" s="320" t="s">
        <v>17</v>
      </c>
      <c r="G116" s="320" t="s">
        <v>401</v>
      </c>
    </row>
    <row r="117" spans="2:7" ht="22.5" x14ac:dyDescent="0.25">
      <c r="B117" s="583" t="s">
        <v>625</v>
      </c>
      <c r="C117" s="294" t="s">
        <v>356</v>
      </c>
      <c r="D117" s="14" t="s">
        <v>357</v>
      </c>
      <c r="E117" s="295" t="s">
        <v>1088</v>
      </c>
      <c r="F117" s="312" t="s">
        <v>17</v>
      </c>
      <c r="G117" s="295" t="s">
        <v>358</v>
      </c>
    </row>
    <row r="118" spans="2:7" x14ac:dyDescent="0.25">
      <c r="B118" s="623" t="s">
        <v>625</v>
      </c>
      <c r="C118" s="625" t="s">
        <v>402</v>
      </c>
      <c r="D118" s="621" t="s">
        <v>1056</v>
      </c>
      <c r="E118" s="621" t="s">
        <v>403</v>
      </c>
      <c r="F118" s="695" t="s">
        <v>17</v>
      </c>
      <c r="G118" s="291" t="s">
        <v>584</v>
      </c>
    </row>
    <row r="119" spans="2:7" ht="22.5" x14ac:dyDescent="0.25">
      <c r="B119" s="624"/>
      <c r="C119" s="626"/>
      <c r="D119" s="627"/>
      <c r="E119" s="627"/>
      <c r="F119" s="696"/>
      <c r="G119" s="291" t="s">
        <v>1057</v>
      </c>
    </row>
    <row r="120" spans="2:7" ht="24" customHeight="1" x14ac:dyDescent="0.25">
      <c r="B120" s="682" t="s">
        <v>2040</v>
      </c>
      <c r="C120" s="683"/>
      <c r="D120" s="683"/>
      <c r="E120" s="683"/>
      <c r="F120" s="683"/>
      <c r="G120" s="683"/>
    </row>
    <row r="121" spans="2:7" ht="18.75" customHeight="1" x14ac:dyDescent="0.25">
      <c r="B121" s="684" t="s">
        <v>1875</v>
      </c>
      <c r="C121" s="685"/>
      <c r="D121" s="685"/>
      <c r="E121" s="685"/>
      <c r="F121" s="685"/>
      <c r="G121" s="685"/>
    </row>
    <row r="122" spans="2:7" ht="21" customHeight="1" x14ac:dyDescent="0.25">
      <c r="B122" s="265" t="s">
        <v>1879</v>
      </c>
      <c r="C122" s="266"/>
      <c r="D122" s="266"/>
      <c r="E122" s="266"/>
      <c r="F122" s="266"/>
      <c r="G122" s="551"/>
    </row>
    <row r="123" spans="2:7" ht="34.5" x14ac:dyDescent="0.25">
      <c r="B123" s="31" t="s">
        <v>1</v>
      </c>
      <c r="C123" s="28" t="s">
        <v>589</v>
      </c>
      <c r="D123" s="316" t="s">
        <v>1848</v>
      </c>
      <c r="E123" s="316" t="s">
        <v>590</v>
      </c>
      <c r="F123" s="58" t="s">
        <v>591</v>
      </c>
      <c r="G123" s="316" t="s">
        <v>1574</v>
      </c>
    </row>
    <row r="124" spans="2:7" ht="34.5" x14ac:dyDescent="0.25">
      <c r="B124" s="376" t="s">
        <v>352</v>
      </c>
      <c r="C124" s="33" t="s">
        <v>592</v>
      </c>
      <c r="D124" s="346" t="s">
        <v>1847</v>
      </c>
      <c r="E124" s="346" t="s">
        <v>738</v>
      </c>
      <c r="F124" s="34" t="s">
        <v>17</v>
      </c>
      <c r="G124" s="35" t="s">
        <v>14</v>
      </c>
    </row>
    <row r="125" spans="2:7" x14ac:dyDescent="0.25">
      <c r="B125" s="36" t="s">
        <v>352</v>
      </c>
      <c r="C125" s="37" t="s">
        <v>594</v>
      </c>
      <c r="D125" s="35" t="s">
        <v>1655</v>
      </c>
      <c r="E125" s="35" t="s">
        <v>739</v>
      </c>
      <c r="F125" s="34" t="s">
        <v>591</v>
      </c>
      <c r="G125" s="35" t="s">
        <v>14</v>
      </c>
    </row>
    <row r="126" spans="2:7" ht="23.25" x14ac:dyDescent="0.25">
      <c r="B126" s="36" t="s">
        <v>352</v>
      </c>
      <c r="C126" s="37" t="s">
        <v>595</v>
      </c>
      <c r="D126" s="346" t="s">
        <v>596</v>
      </c>
      <c r="E126" s="346" t="s">
        <v>740</v>
      </c>
      <c r="F126" s="34" t="s">
        <v>354</v>
      </c>
      <c r="G126" s="34" t="s">
        <v>1587</v>
      </c>
    </row>
    <row r="127" spans="2:7" ht="23.25" x14ac:dyDescent="0.25">
      <c r="B127" s="36" t="s">
        <v>352</v>
      </c>
      <c r="C127" s="37" t="s">
        <v>597</v>
      </c>
      <c r="D127" s="346" t="s">
        <v>1579</v>
      </c>
      <c r="E127" s="346" t="s">
        <v>741</v>
      </c>
      <c r="F127" s="34" t="s">
        <v>370</v>
      </c>
      <c r="G127" s="34" t="s">
        <v>1580</v>
      </c>
    </row>
    <row r="128" spans="2:7" x14ac:dyDescent="0.25">
      <c r="B128" s="617" t="s">
        <v>352</v>
      </c>
      <c r="C128" s="189" t="s">
        <v>598</v>
      </c>
      <c r="D128" s="352" t="s">
        <v>1575</v>
      </c>
      <c r="E128" s="352" t="s">
        <v>1362</v>
      </c>
      <c r="F128" s="190" t="s">
        <v>603</v>
      </c>
      <c r="G128" s="34" t="s">
        <v>1576</v>
      </c>
    </row>
    <row r="129" spans="2:7" ht="22.5" x14ac:dyDescent="0.25">
      <c r="B129" s="618"/>
      <c r="C129" s="33"/>
      <c r="D129" s="345"/>
      <c r="E129" s="345"/>
      <c r="F129" s="191"/>
      <c r="G129" s="348" t="s">
        <v>1578</v>
      </c>
    </row>
    <row r="130" spans="2:7" ht="34.5" x14ac:dyDescent="0.25">
      <c r="B130" s="304" t="s">
        <v>28</v>
      </c>
      <c r="C130" s="38" t="s">
        <v>599</v>
      </c>
      <c r="D130" s="318" t="s">
        <v>1582</v>
      </c>
      <c r="E130" s="318" t="s">
        <v>600</v>
      </c>
      <c r="F130" s="342" t="s">
        <v>365</v>
      </c>
      <c r="G130" s="318" t="s">
        <v>506</v>
      </c>
    </row>
    <row r="131" spans="2:7" ht="23.25" x14ac:dyDescent="0.25">
      <c r="B131" s="314" t="s">
        <v>28</v>
      </c>
      <c r="C131" s="39" t="s">
        <v>601</v>
      </c>
      <c r="D131" s="316" t="s">
        <v>1591</v>
      </c>
      <c r="E131" s="316" t="s">
        <v>602</v>
      </c>
      <c r="F131" s="58" t="s">
        <v>603</v>
      </c>
      <c r="G131" s="316" t="s">
        <v>1576</v>
      </c>
    </row>
    <row r="132" spans="2:7" ht="23.25" x14ac:dyDescent="0.25">
      <c r="B132" s="314" t="s">
        <v>28</v>
      </c>
      <c r="C132" s="39" t="s">
        <v>604</v>
      </c>
      <c r="D132" s="316" t="s">
        <v>1592</v>
      </c>
      <c r="E132" s="316" t="s">
        <v>605</v>
      </c>
      <c r="F132" s="58" t="s">
        <v>17</v>
      </c>
      <c r="G132" s="316" t="s">
        <v>1593</v>
      </c>
    </row>
    <row r="133" spans="2:7" x14ac:dyDescent="0.25">
      <c r="B133" s="615" t="s">
        <v>28</v>
      </c>
      <c r="C133" s="619" t="s">
        <v>606</v>
      </c>
      <c r="D133" s="620" t="s">
        <v>1583</v>
      </c>
      <c r="E133" s="620" t="s">
        <v>1584</v>
      </c>
      <c r="F133" s="630" t="s">
        <v>47</v>
      </c>
      <c r="G133" s="316" t="s">
        <v>607</v>
      </c>
    </row>
    <row r="134" spans="2:7" ht="23.25" x14ac:dyDescent="0.25">
      <c r="B134" s="616"/>
      <c r="C134" s="619"/>
      <c r="D134" s="620"/>
      <c r="E134" s="620"/>
      <c r="F134" s="631"/>
      <c r="G134" s="316" t="s">
        <v>1586</v>
      </c>
    </row>
    <row r="135" spans="2:7" ht="23.25" x14ac:dyDescent="0.25">
      <c r="B135" s="314" t="s">
        <v>28</v>
      </c>
      <c r="C135" s="39" t="s">
        <v>608</v>
      </c>
      <c r="D135" s="316" t="s">
        <v>1663</v>
      </c>
      <c r="E135" s="316" t="s">
        <v>609</v>
      </c>
      <c r="F135" s="58" t="s">
        <v>354</v>
      </c>
      <c r="G135" s="316" t="s">
        <v>14</v>
      </c>
    </row>
    <row r="136" spans="2:7" ht="23.25" x14ac:dyDescent="0.25">
      <c r="B136" s="615" t="s">
        <v>28</v>
      </c>
      <c r="C136" s="192" t="s">
        <v>1364</v>
      </c>
      <c r="D136" s="317" t="s">
        <v>1589</v>
      </c>
      <c r="E136" s="317" t="s">
        <v>1367</v>
      </c>
      <c r="F136" s="317" t="s">
        <v>591</v>
      </c>
      <c r="G136" s="316" t="s">
        <v>1365</v>
      </c>
    </row>
    <row r="137" spans="2:7" x14ac:dyDescent="0.25">
      <c r="B137" s="616"/>
      <c r="C137" s="383"/>
      <c r="D137" s="318"/>
      <c r="E137" s="318"/>
      <c r="F137" s="318"/>
      <c r="G137" s="316" t="s">
        <v>1366</v>
      </c>
    </row>
    <row r="138" spans="2:7" ht="18.75" customHeight="1" x14ac:dyDescent="0.25">
      <c r="B138" s="265" t="s">
        <v>1880</v>
      </c>
      <c r="C138" s="266"/>
      <c r="D138" s="266"/>
      <c r="E138" s="266"/>
      <c r="F138" s="266"/>
      <c r="G138" s="552"/>
    </row>
    <row r="139" spans="2:7" x14ac:dyDescent="0.25">
      <c r="B139" s="623" t="s">
        <v>73</v>
      </c>
      <c r="C139" s="625" t="s">
        <v>610</v>
      </c>
      <c r="D139" s="621" t="s">
        <v>1849</v>
      </c>
      <c r="E139" s="621" t="s">
        <v>611</v>
      </c>
      <c r="F139" s="628" t="s">
        <v>365</v>
      </c>
      <c r="G139" s="316" t="s">
        <v>1387</v>
      </c>
    </row>
    <row r="140" spans="2:7" ht="23.25" x14ac:dyDescent="0.25">
      <c r="B140" s="624"/>
      <c r="C140" s="626"/>
      <c r="D140" s="627"/>
      <c r="E140" s="627"/>
      <c r="F140" s="629"/>
      <c r="G140" s="316" t="s">
        <v>1596</v>
      </c>
    </row>
    <row r="141" spans="2:7" x14ac:dyDescent="0.25">
      <c r="B141" s="32" t="s">
        <v>73</v>
      </c>
      <c r="C141" s="28" t="s">
        <v>612</v>
      </c>
      <c r="D141" s="316" t="s">
        <v>1643</v>
      </c>
      <c r="E141" s="316" t="s">
        <v>613</v>
      </c>
      <c r="F141" s="58" t="s">
        <v>354</v>
      </c>
      <c r="G141" s="316" t="s">
        <v>14</v>
      </c>
    </row>
    <row r="142" spans="2:7" ht="23.25" x14ac:dyDescent="0.25">
      <c r="B142" s="32" t="s">
        <v>73</v>
      </c>
      <c r="C142" s="28" t="s">
        <v>614</v>
      </c>
      <c r="D142" s="316" t="s">
        <v>1595</v>
      </c>
      <c r="E142" s="316" t="s">
        <v>615</v>
      </c>
      <c r="F142" s="58" t="s">
        <v>616</v>
      </c>
      <c r="G142" s="316" t="s">
        <v>1596</v>
      </c>
    </row>
    <row r="143" spans="2:7" ht="23.25" x14ac:dyDescent="0.25">
      <c r="B143" s="36" t="s">
        <v>372</v>
      </c>
      <c r="C143" s="37" t="s">
        <v>617</v>
      </c>
      <c r="D143" s="346" t="s">
        <v>1603</v>
      </c>
      <c r="E143" s="346" t="s">
        <v>742</v>
      </c>
      <c r="F143" s="34" t="s">
        <v>591</v>
      </c>
      <c r="G143" s="34" t="s">
        <v>1604</v>
      </c>
    </row>
    <row r="144" spans="2:7" ht="22.5" x14ac:dyDescent="0.25">
      <c r="B144" s="36" t="s">
        <v>372</v>
      </c>
      <c r="C144" s="37" t="s">
        <v>618</v>
      </c>
      <c r="D144" s="346" t="s">
        <v>1600</v>
      </c>
      <c r="E144" s="346" t="s">
        <v>743</v>
      </c>
      <c r="F144" s="34" t="s">
        <v>17</v>
      </c>
      <c r="G144" s="34" t="s">
        <v>1601</v>
      </c>
    </row>
    <row r="145" spans="2:7" ht="23.25" x14ac:dyDescent="0.25">
      <c r="B145" s="617" t="s">
        <v>372</v>
      </c>
      <c r="C145" s="189" t="s">
        <v>619</v>
      </c>
      <c r="D145" s="352" t="s">
        <v>1608</v>
      </c>
      <c r="E145" s="352" t="s">
        <v>744</v>
      </c>
      <c r="F145" s="190" t="s">
        <v>354</v>
      </c>
      <c r="G145" s="34" t="s">
        <v>620</v>
      </c>
    </row>
    <row r="146" spans="2:7" ht="45" x14ac:dyDescent="0.25">
      <c r="B146" s="618"/>
      <c r="C146" s="33"/>
      <c r="D146" s="345"/>
      <c r="E146" s="345"/>
      <c r="F146" s="191"/>
      <c r="G146" s="34" t="s">
        <v>1610</v>
      </c>
    </row>
    <row r="147" spans="2:7" ht="34.5" x14ac:dyDescent="0.25">
      <c r="B147" s="36" t="s">
        <v>372</v>
      </c>
      <c r="C147" s="37" t="s">
        <v>621</v>
      </c>
      <c r="D147" s="346" t="s">
        <v>1598</v>
      </c>
      <c r="E147" s="346" t="s">
        <v>745</v>
      </c>
      <c r="F147" s="34" t="s">
        <v>365</v>
      </c>
      <c r="G147" s="34" t="s">
        <v>1599</v>
      </c>
    </row>
    <row r="148" spans="2:7" ht="23.25" x14ac:dyDescent="0.25">
      <c r="B148" s="36" t="s">
        <v>372</v>
      </c>
      <c r="C148" s="37" t="s">
        <v>622</v>
      </c>
      <c r="D148" s="346" t="s">
        <v>1606</v>
      </c>
      <c r="E148" s="346" t="s">
        <v>746</v>
      </c>
      <c r="F148" s="34" t="s">
        <v>591</v>
      </c>
      <c r="G148" s="34" t="s">
        <v>1607</v>
      </c>
    </row>
    <row r="149" spans="2:7" ht="23.25" x14ac:dyDescent="0.25">
      <c r="B149" s="632" t="s">
        <v>97</v>
      </c>
      <c r="C149" s="635" t="s">
        <v>623</v>
      </c>
      <c r="D149" s="636" t="s">
        <v>975</v>
      </c>
      <c r="E149" s="636" t="s">
        <v>1614</v>
      </c>
      <c r="F149" s="628" t="s">
        <v>47</v>
      </c>
      <c r="G149" s="316" t="s">
        <v>1614</v>
      </c>
    </row>
    <row r="150" spans="2:7" ht="23.25" x14ac:dyDescent="0.25">
      <c r="B150" s="633"/>
      <c r="C150" s="635"/>
      <c r="D150" s="636"/>
      <c r="E150" s="636"/>
      <c r="F150" s="701"/>
      <c r="G150" s="316" t="s">
        <v>1615</v>
      </c>
    </row>
    <row r="151" spans="2:7" x14ac:dyDescent="0.25">
      <c r="B151" s="633"/>
      <c r="C151" s="635"/>
      <c r="D151" s="636"/>
      <c r="E151" s="636"/>
      <c r="F151" s="701"/>
      <c r="G151" s="316" t="s">
        <v>1616</v>
      </c>
    </row>
    <row r="152" spans="2:7" x14ac:dyDescent="0.25">
      <c r="B152" s="633"/>
      <c r="C152" s="635"/>
      <c r="D152" s="636"/>
      <c r="E152" s="636"/>
      <c r="F152" s="701"/>
      <c r="G152" s="316" t="s">
        <v>1618</v>
      </c>
    </row>
    <row r="153" spans="2:7" ht="23.25" x14ac:dyDescent="0.25">
      <c r="B153" s="634"/>
      <c r="C153" s="635"/>
      <c r="D153" s="636"/>
      <c r="E153" s="636"/>
      <c r="F153" s="629"/>
      <c r="G153" s="316" t="s">
        <v>1617</v>
      </c>
    </row>
    <row r="154" spans="2:7" ht="23.25" x14ac:dyDescent="0.25">
      <c r="B154" s="615" t="s">
        <v>97</v>
      </c>
      <c r="C154" s="619" t="s">
        <v>624</v>
      </c>
      <c r="D154" s="620" t="s">
        <v>976</v>
      </c>
      <c r="E154" s="620" t="s">
        <v>1611</v>
      </c>
      <c r="F154" s="630" t="s">
        <v>47</v>
      </c>
      <c r="G154" s="317" t="s">
        <v>1611</v>
      </c>
    </row>
    <row r="155" spans="2:7" ht="23.25" x14ac:dyDescent="0.25">
      <c r="B155" s="616"/>
      <c r="C155" s="619"/>
      <c r="D155" s="620"/>
      <c r="E155" s="620"/>
      <c r="F155" s="631"/>
      <c r="G155" s="316" t="s">
        <v>1612</v>
      </c>
    </row>
    <row r="156" spans="2:7" ht="19.5" customHeight="1" x14ac:dyDescent="0.25">
      <c r="B156" s="265" t="s">
        <v>1881</v>
      </c>
      <c r="C156" s="266"/>
      <c r="D156" s="266"/>
      <c r="E156" s="266"/>
      <c r="F156" s="266"/>
      <c r="G156" s="553"/>
    </row>
    <row r="157" spans="2:7" x14ac:dyDescent="0.25">
      <c r="B157" s="314" t="s">
        <v>625</v>
      </c>
      <c r="C157" s="315" t="s">
        <v>626</v>
      </c>
      <c r="D157" s="316" t="s">
        <v>1637</v>
      </c>
      <c r="E157" s="316" t="s">
        <v>627</v>
      </c>
      <c r="F157" s="58" t="s">
        <v>591</v>
      </c>
      <c r="G157" s="316" t="s">
        <v>384</v>
      </c>
    </row>
    <row r="158" spans="2:7" x14ac:dyDescent="0.25">
      <c r="B158" s="322" t="s">
        <v>625</v>
      </c>
      <c r="C158" s="323" t="s">
        <v>628</v>
      </c>
      <c r="D158" s="460" t="s">
        <v>629</v>
      </c>
      <c r="E158" s="321" t="s">
        <v>747</v>
      </c>
      <c r="F158" s="203" t="s">
        <v>354</v>
      </c>
      <c r="G158" s="225" t="s">
        <v>14</v>
      </c>
    </row>
    <row r="159" spans="2:7" ht="23.25" x14ac:dyDescent="0.25">
      <c r="B159" s="233" t="s">
        <v>625</v>
      </c>
      <c r="C159" s="461" t="s">
        <v>1363</v>
      </c>
      <c r="D159" s="235" t="s">
        <v>1855</v>
      </c>
      <c r="E159" s="236" t="s">
        <v>748</v>
      </c>
      <c r="F159" s="237" t="s">
        <v>17</v>
      </c>
      <c r="G159" s="236" t="s">
        <v>1491</v>
      </c>
    </row>
    <row r="160" spans="2:7" ht="15" customHeight="1" x14ac:dyDescent="0.25">
      <c r="B160" s="303" t="s">
        <v>625</v>
      </c>
      <c r="C160" s="305" t="s">
        <v>630</v>
      </c>
      <c r="D160" s="213" t="s">
        <v>1626</v>
      </c>
      <c r="E160" s="307" t="s">
        <v>749</v>
      </c>
      <c r="F160" s="349" t="s">
        <v>17</v>
      </c>
      <c r="G160" s="308" t="s">
        <v>1593</v>
      </c>
    </row>
    <row r="161" spans="2:7" ht="34.5" x14ac:dyDescent="0.25">
      <c r="B161" s="615" t="s">
        <v>625</v>
      </c>
      <c r="C161" s="666" t="s">
        <v>631</v>
      </c>
      <c r="D161" s="308" t="s">
        <v>1624</v>
      </c>
      <c r="E161" s="668" t="s">
        <v>750</v>
      </c>
      <c r="F161" s="669" t="s">
        <v>365</v>
      </c>
      <c r="G161" s="213" t="s">
        <v>540</v>
      </c>
    </row>
    <row r="162" spans="2:7" ht="34.5" x14ac:dyDescent="0.25">
      <c r="B162" s="616"/>
      <c r="C162" s="667"/>
      <c r="D162" s="202"/>
      <c r="E162" s="667"/>
      <c r="F162" s="670"/>
      <c r="G162" s="213" t="s">
        <v>1625</v>
      </c>
    </row>
    <row r="163" spans="2:7" ht="23.25" x14ac:dyDescent="0.25">
      <c r="B163" s="615" t="s">
        <v>625</v>
      </c>
      <c r="C163" s="666" t="s">
        <v>632</v>
      </c>
      <c r="D163" s="308" t="s">
        <v>1632</v>
      </c>
      <c r="E163" s="668" t="s">
        <v>778</v>
      </c>
      <c r="F163" s="669" t="s">
        <v>591</v>
      </c>
      <c r="G163" s="213" t="s">
        <v>1633</v>
      </c>
    </row>
    <row r="164" spans="2:7" ht="23.25" x14ac:dyDescent="0.25">
      <c r="B164" s="616"/>
      <c r="C164" s="667"/>
      <c r="D164" s="202"/>
      <c r="E164" s="667"/>
      <c r="F164" s="670"/>
      <c r="G164" s="202" t="s">
        <v>1634</v>
      </c>
    </row>
    <row r="165" spans="2:7" ht="23.25" x14ac:dyDescent="0.25">
      <c r="B165" s="193" t="s">
        <v>625</v>
      </c>
      <c r="C165" s="194" t="s">
        <v>1368</v>
      </c>
      <c r="D165" s="213" t="s">
        <v>1628</v>
      </c>
      <c r="E165" s="347" t="s">
        <v>1851</v>
      </c>
      <c r="F165" s="195" t="s">
        <v>591</v>
      </c>
      <c r="G165" s="213" t="s">
        <v>1369</v>
      </c>
    </row>
    <row r="166" spans="2:7" ht="23.25" x14ac:dyDescent="0.25">
      <c r="B166" s="692" t="s">
        <v>625</v>
      </c>
      <c r="C166" s="196" t="s">
        <v>1370</v>
      </c>
      <c r="D166" s="308" t="s">
        <v>1850</v>
      </c>
      <c r="E166" s="226" t="s">
        <v>1852</v>
      </c>
      <c r="F166" s="177" t="s">
        <v>354</v>
      </c>
      <c r="G166" s="213" t="s">
        <v>1369</v>
      </c>
    </row>
    <row r="167" spans="2:7" x14ac:dyDescent="0.25">
      <c r="B167" s="693"/>
      <c r="C167" s="197"/>
      <c r="D167" s="225"/>
      <c r="E167" s="227"/>
      <c r="F167" s="374"/>
      <c r="G167" s="213" t="s">
        <v>1371</v>
      </c>
    </row>
    <row r="168" spans="2:7" ht="23.25" x14ac:dyDescent="0.25">
      <c r="B168" s="694"/>
      <c r="C168" s="198"/>
      <c r="D168" s="202"/>
      <c r="E168" s="353"/>
      <c r="F168" s="306"/>
      <c r="G168" s="213" t="s">
        <v>1630</v>
      </c>
    </row>
    <row r="169" spans="2:7" ht="21.75" customHeight="1" x14ac:dyDescent="0.25">
      <c r="B169" s="682" t="s">
        <v>2041</v>
      </c>
      <c r="C169" s="683"/>
      <c r="D169" s="683"/>
      <c r="E169" s="683"/>
      <c r="F169" s="683"/>
      <c r="G169" s="683"/>
    </row>
    <row r="170" spans="2:7" ht="18" customHeight="1" x14ac:dyDescent="0.25">
      <c r="B170" s="684" t="s">
        <v>1919</v>
      </c>
      <c r="C170" s="685"/>
      <c r="D170" s="685"/>
      <c r="E170" s="685"/>
      <c r="F170" s="685"/>
      <c r="G170" s="685"/>
    </row>
    <row r="171" spans="2:7" ht="45" x14ac:dyDescent="0.25">
      <c r="B171" s="468"/>
      <c r="C171" s="697" t="s">
        <v>788</v>
      </c>
      <c r="D171" s="311" t="s">
        <v>1893</v>
      </c>
      <c r="E171" s="381" t="s">
        <v>1894</v>
      </c>
      <c r="F171" s="699" t="s">
        <v>591</v>
      </c>
      <c r="G171" s="320" t="s">
        <v>1895</v>
      </c>
    </row>
    <row r="172" spans="2:7" x14ac:dyDescent="0.25">
      <c r="B172" s="468"/>
      <c r="C172" s="698"/>
      <c r="D172" s="313"/>
      <c r="E172" s="313"/>
      <c r="F172" s="700"/>
      <c r="G172" s="320" t="s">
        <v>789</v>
      </c>
    </row>
    <row r="173" spans="2:7" ht="22.5" x14ac:dyDescent="0.25">
      <c r="B173" s="468"/>
      <c r="C173" s="462" t="s">
        <v>790</v>
      </c>
      <c r="D173" s="327" t="s">
        <v>1953</v>
      </c>
      <c r="E173" s="417" t="s">
        <v>791</v>
      </c>
      <c r="F173" s="336" t="s">
        <v>4</v>
      </c>
      <c r="G173" s="295" t="s">
        <v>14</v>
      </c>
    </row>
    <row r="174" spans="2:7" ht="33.75" x14ac:dyDescent="0.25">
      <c r="B174" s="468"/>
      <c r="C174" s="462" t="s">
        <v>803</v>
      </c>
      <c r="D174" s="422" t="s">
        <v>1960</v>
      </c>
      <c r="E174" s="422" t="s">
        <v>804</v>
      </c>
      <c r="F174" s="393" t="s">
        <v>354</v>
      </c>
      <c r="G174" s="320" t="s">
        <v>1904</v>
      </c>
    </row>
    <row r="175" spans="2:7" ht="56.25" x14ac:dyDescent="0.25">
      <c r="B175" s="468"/>
      <c r="C175" s="463" t="s">
        <v>805</v>
      </c>
      <c r="D175" s="422" t="s">
        <v>1961</v>
      </c>
      <c r="E175" s="422" t="s">
        <v>806</v>
      </c>
      <c r="F175" s="393" t="s">
        <v>591</v>
      </c>
      <c r="G175" s="320" t="s">
        <v>14</v>
      </c>
    </row>
    <row r="176" spans="2:7" ht="33.75" x14ac:dyDescent="0.25">
      <c r="B176" s="468"/>
      <c r="C176" s="464" t="s">
        <v>807</v>
      </c>
      <c r="D176" s="392" t="s">
        <v>1962</v>
      </c>
      <c r="E176" s="17" t="s">
        <v>808</v>
      </c>
      <c r="F176" s="394" t="s">
        <v>591</v>
      </c>
      <c r="G176" s="274" t="s">
        <v>1905</v>
      </c>
    </row>
    <row r="177" spans="2:7" ht="33.75" x14ac:dyDescent="0.25">
      <c r="B177" s="468"/>
      <c r="C177" s="465" t="s">
        <v>809</v>
      </c>
      <c r="D177" s="391" t="s">
        <v>1963</v>
      </c>
      <c r="E177" s="355" t="s">
        <v>810</v>
      </c>
      <c r="F177" s="59" t="s">
        <v>17</v>
      </c>
      <c r="G177" s="320" t="s">
        <v>14</v>
      </c>
    </row>
    <row r="178" spans="2:7" ht="22.5" x14ac:dyDescent="0.25">
      <c r="B178" s="468"/>
      <c r="C178" s="466" t="s">
        <v>811</v>
      </c>
      <c r="D178" s="183" t="s">
        <v>1964</v>
      </c>
      <c r="E178" s="21" t="s">
        <v>812</v>
      </c>
      <c r="F178" s="65" t="s">
        <v>17</v>
      </c>
      <c r="G178" s="273" t="s">
        <v>1907</v>
      </c>
    </row>
    <row r="179" spans="2:7" x14ac:dyDescent="0.25">
      <c r="B179" s="468"/>
      <c r="C179" s="688" t="s">
        <v>813</v>
      </c>
      <c r="D179" s="674" t="s">
        <v>1965</v>
      </c>
      <c r="E179" s="355" t="s">
        <v>814</v>
      </c>
      <c r="F179" s="83" t="s">
        <v>17</v>
      </c>
      <c r="G179" s="273" t="s">
        <v>1908</v>
      </c>
    </row>
    <row r="180" spans="2:7" ht="22.5" x14ac:dyDescent="0.25">
      <c r="B180" s="468"/>
      <c r="C180" s="689"/>
      <c r="D180" s="676"/>
      <c r="E180" s="17"/>
      <c r="F180" s="84"/>
      <c r="G180" s="320" t="s">
        <v>1904</v>
      </c>
    </row>
    <row r="181" spans="2:7" ht="33.75" x14ac:dyDescent="0.25">
      <c r="B181" s="468"/>
      <c r="C181" s="171" t="s">
        <v>815</v>
      </c>
      <c r="D181" s="424" t="s">
        <v>1966</v>
      </c>
      <c r="E181" s="320" t="s">
        <v>816</v>
      </c>
      <c r="F181" s="336" t="s">
        <v>17</v>
      </c>
      <c r="G181" s="273" t="s">
        <v>1908</v>
      </c>
    </row>
    <row r="182" spans="2:7" ht="22.5" x14ac:dyDescent="0.25">
      <c r="B182" s="468"/>
      <c r="C182" s="171" t="s">
        <v>817</v>
      </c>
      <c r="D182" s="424" t="s">
        <v>1967</v>
      </c>
      <c r="E182" s="312" t="s">
        <v>818</v>
      </c>
      <c r="F182" s="336" t="s">
        <v>591</v>
      </c>
      <c r="G182" s="320" t="s">
        <v>1904</v>
      </c>
    </row>
    <row r="183" spans="2:7" ht="22.5" x14ac:dyDescent="0.25">
      <c r="B183" s="468"/>
      <c r="C183" s="423" t="s">
        <v>819</v>
      </c>
      <c r="D183" s="628" t="s">
        <v>1968</v>
      </c>
      <c r="E183" s="621" t="s">
        <v>820</v>
      </c>
      <c r="F183" s="664" t="s">
        <v>354</v>
      </c>
      <c r="G183" s="320" t="s">
        <v>1904</v>
      </c>
    </row>
    <row r="184" spans="2:7" ht="22.5" x14ac:dyDescent="0.25">
      <c r="B184" s="468"/>
      <c r="C184" s="524"/>
      <c r="D184" s="629"/>
      <c r="E184" s="663"/>
      <c r="F184" s="665"/>
      <c r="G184" s="320" t="s">
        <v>1909</v>
      </c>
    </row>
    <row r="185" spans="2:7" ht="22.5" x14ac:dyDescent="0.25">
      <c r="B185" s="468"/>
      <c r="C185" s="463" t="s">
        <v>1709</v>
      </c>
      <c r="D185" s="422" t="s">
        <v>1971</v>
      </c>
      <c r="E185" s="312" t="s">
        <v>1710</v>
      </c>
      <c r="F185" s="186" t="s">
        <v>17</v>
      </c>
      <c r="G185" s="320" t="s">
        <v>14</v>
      </c>
    </row>
    <row r="186" spans="2:7" ht="22.5" x14ac:dyDescent="0.25">
      <c r="B186" s="468"/>
      <c r="C186" s="463" t="s">
        <v>1358</v>
      </c>
      <c r="D186" s="422" t="s">
        <v>1708</v>
      </c>
      <c r="E186" s="393" t="s">
        <v>1359</v>
      </c>
      <c r="F186" s="186" t="s">
        <v>17</v>
      </c>
      <c r="G186" s="320" t="s">
        <v>1972</v>
      </c>
    </row>
    <row r="187" spans="2:7" ht="22.5" x14ac:dyDescent="0.25">
      <c r="B187" s="468"/>
      <c r="C187" s="463" t="s">
        <v>1668</v>
      </c>
      <c r="D187" s="422" t="s">
        <v>1669</v>
      </c>
      <c r="E187" s="422" t="s">
        <v>1670</v>
      </c>
      <c r="F187" s="186" t="s">
        <v>354</v>
      </c>
      <c r="G187" s="320" t="s">
        <v>14</v>
      </c>
    </row>
    <row r="188" spans="2:7" ht="45" x14ac:dyDescent="0.25">
      <c r="B188" s="468"/>
      <c r="C188" s="463" t="s">
        <v>1357</v>
      </c>
      <c r="D188" s="422" t="s">
        <v>1360</v>
      </c>
      <c r="E188" s="422" t="s">
        <v>1361</v>
      </c>
      <c r="F188" s="186" t="s">
        <v>17</v>
      </c>
      <c r="G188" s="320" t="s">
        <v>1914</v>
      </c>
    </row>
    <row r="189" spans="2:7" ht="34.5" customHeight="1" x14ac:dyDescent="0.25">
      <c r="B189" s="682" t="s">
        <v>3019</v>
      </c>
      <c r="C189" s="683"/>
      <c r="D189" s="683"/>
      <c r="E189" s="683"/>
      <c r="F189" s="683"/>
      <c r="G189" s="683"/>
    </row>
    <row r="190" spans="2:7" x14ac:dyDescent="0.25">
      <c r="B190" s="690" t="s">
        <v>2178</v>
      </c>
      <c r="C190" s="691"/>
      <c r="D190" s="691"/>
      <c r="E190" s="691"/>
      <c r="F190" s="691"/>
      <c r="G190" s="691"/>
    </row>
    <row r="191" spans="2:7" x14ac:dyDescent="0.25">
      <c r="B191" s="684" t="s">
        <v>2179</v>
      </c>
      <c r="C191" s="685"/>
      <c r="D191" s="685"/>
      <c r="E191" s="685"/>
      <c r="F191" s="685"/>
      <c r="G191" s="685"/>
    </row>
    <row r="192" spans="2:7" ht="22.5" x14ac:dyDescent="0.25">
      <c r="B192" s="542"/>
      <c r="C192" s="573" t="s">
        <v>2192</v>
      </c>
      <c r="D192" s="580" t="s">
        <v>2193</v>
      </c>
      <c r="E192" s="580" t="s">
        <v>703</v>
      </c>
      <c r="F192" s="581" t="s">
        <v>637</v>
      </c>
      <c r="G192" s="563" t="s">
        <v>2198</v>
      </c>
    </row>
    <row r="193" spans="2:7" x14ac:dyDescent="0.25">
      <c r="B193" s="542"/>
      <c r="C193" s="463" t="s">
        <v>2203</v>
      </c>
      <c r="D193" s="580" t="s">
        <v>2204</v>
      </c>
      <c r="E193" s="580" t="s">
        <v>2205</v>
      </c>
      <c r="F193" s="581" t="s">
        <v>2197</v>
      </c>
      <c r="G193" s="563"/>
    </row>
    <row r="194" spans="2:7" ht="22.5" x14ac:dyDescent="0.25">
      <c r="B194" s="542"/>
      <c r="C194" s="464" t="s">
        <v>2207</v>
      </c>
      <c r="D194" s="559" t="s">
        <v>2208</v>
      </c>
      <c r="E194" s="17" t="s">
        <v>644</v>
      </c>
      <c r="F194" s="579" t="s">
        <v>17</v>
      </c>
      <c r="G194" s="274" t="s">
        <v>2209</v>
      </c>
    </row>
    <row r="195" spans="2:7" x14ac:dyDescent="0.25">
      <c r="B195" s="542"/>
      <c r="C195" s="573" t="s">
        <v>2211</v>
      </c>
      <c r="D195" s="580" t="s">
        <v>2212</v>
      </c>
      <c r="E195" s="580" t="s">
        <v>764</v>
      </c>
      <c r="F195" s="581" t="s">
        <v>365</v>
      </c>
      <c r="G195" s="563" t="s">
        <v>2213</v>
      </c>
    </row>
    <row r="196" spans="2:7" x14ac:dyDescent="0.25">
      <c r="B196" s="542"/>
      <c r="C196" s="463" t="s">
        <v>2215</v>
      </c>
      <c r="D196" s="580" t="s">
        <v>2216</v>
      </c>
      <c r="E196" s="580" t="s">
        <v>2217</v>
      </c>
      <c r="F196" s="581" t="s">
        <v>2218</v>
      </c>
      <c r="G196" s="563"/>
    </row>
    <row r="197" spans="2:7" ht="22.5" x14ac:dyDescent="0.25">
      <c r="B197" s="542"/>
      <c r="C197" s="464" t="s">
        <v>2220</v>
      </c>
      <c r="D197" s="559" t="s">
        <v>2221</v>
      </c>
      <c r="E197" s="17" t="s">
        <v>2223</v>
      </c>
      <c r="F197" s="579" t="s">
        <v>2224</v>
      </c>
      <c r="G197" s="274" t="s">
        <v>2222</v>
      </c>
    </row>
    <row r="198" spans="2:7" x14ac:dyDescent="0.25">
      <c r="B198" s="542"/>
      <c r="C198" s="573" t="s">
        <v>2226</v>
      </c>
      <c r="D198" s="580" t="s">
        <v>2227</v>
      </c>
      <c r="E198" s="580" t="s">
        <v>2228</v>
      </c>
      <c r="F198" s="581" t="s">
        <v>4</v>
      </c>
      <c r="G198" s="563"/>
    </row>
    <row r="199" spans="2:7" ht="22.5" x14ac:dyDescent="0.25">
      <c r="B199" s="542"/>
      <c r="C199" s="463" t="s">
        <v>2230</v>
      </c>
      <c r="D199" s="580" t="s">
        <v>2231</v>
      </c>
      <c r="E199" s="580" t="s">
        <v>2232</v>
      </c>
      <c r="F199" s="581" t="s">
        <v>17</v>
      </c>
      <c r="G199" s="563"/>
    </row>
    <row r="200" spans="2:7" x14ac:dyDescent="0.25">
      <c r="B200" s="542"/>
      <c r="C200" s="464" t="s">
        <v>2234</v>
      </c>
      <c r="D200" s="559" t="s">
        <v>2235</v>
      </c>
      <c r="E200" s="17" t="s">
        <v>2239</v>
      </c>
      <c r="F200" s="579" t="s">
        <v>354</v>
      </c>
      <c r="G200" s="274" t="s">
        <v>584</v>
      </c>
    </row>
    <row r="201" spans="2:7" x14ac:dyDescent="0.25">
      <c r="B201" s="542"/>
      <c r="C201" s="573" t="s">
        <v>2237</v>
      </c>
      <c r="D201" s="580" t="s">
        <v>2237</v>
      </c>
      <c r="E201" s="580" t="s">
        <v>2238</v>
      </c>
      <c r="F201" s="581" t="s">
        <v>2195</v>
      </c>
      <c r="G201" s="563"/>
    </row>
    <row r="202" spans="2:7" ht="22.5" x14ac:dyDescent="0.25">
      <c r="B202" s="542"/>
      <c r="C202" s="463" t="s">
        <v>2241</v>
      </c>
      <c r="D202" s="580" t="s">
        <v>2242</v>
      </c>
      <c r="E202" s="580" t="s">
        <v>2243</v>
      </c>
      <c r="F202" s="581" t="s">
        <v>2244</v>
      </c>
      <c r="G202" s="563"/>
    </row>
    <row r="203" spans="2:7" ht="22.5" x14ac:dyDescent="0.25">
      <c r="B203" s="542"/>
      <c r="C203" s="464" t="s">
        <v>2246</v>
      </c>
      <c r="D203" s="559" t="s">
        <v>2247</v>
      </c>
      <c r="E203" s="17" t="s">
        <v>2253</v>
      </c>
      <c r="F203" s="579" t="s">
        <v>31</v>
      </c>
      <c r="G203" s="274" t="s">
        <v>2248</v>
      </c>
    </row>
    <row r="204" spans="2:7" ht="22.5" x14ac:dyDescent="0.25">
      <c r="B204" s="542"/>
      <c r="C204" s="573" t="s">
        <v>2250</v>
      </c>
      <c r="D204" s="580" t="s">
        <v>2251</v>
      </c>
      <c r="E204" s="580" t="s">
        <v>2252</v>
      </c>
      <c r="F204" s="581" t="s">
        <v>365</v>
      </c>
      <c r="G204" s="563" t="s">
        <v>1074</v>
      </c>
    </row>
    <row r="205" spans="2:7" ht="22.5" x14ac:dyDescent="0.25">
      <c r="B205" s="542"/>
      <c r="C205" s="463" t="s">
        <v>2255</v>
      </c>
      <c r="D205" s="580" t="s">
        <v>2256</v>
      </c>
      <c r="E205" s="580" t="s">
        <v>2258</v>
      </c>
      <c r="F205" s="581" t="s">
        <v>2259</v>
      </c>
      <c r="G205" s="563" t="s">
        <v>2257</v>
      </c>
    </row>
    <row r="206" spans="2:7" x14ac:dyDescent="0.25">
      <c r="B206" s="542"/>
      <c r="C206" s="464" t="s">
        <v>2261</v>
      </c>
      <c r="D206" s="559" t="s">
        <v>2262</v>
      </c>
      <c r="E206" s="17" t="s">
        <v>2263</v>
      </c>
      <c r="F206" s="579" t="s">
        <v>591</v>
      </c>
      <c r="G206" s="274"/>
    </row>
    <row r="207" spans="2:7" ht="22.5" x14ac:dyDescent="0.25">
      <c r="B207" s="542"/>
      <c r="C207" s="573" t="s">
        <v>2265</v>
      </c>
      <c r="D207" s="580" t="s">
        <v>2266</v>
      </c>
      <c r="E207" s="580" t="s">
        <v>2267</v>
      </c>
      <c r="F207" s="581" t="s">
        <v>31</v>
      </c>
      <c r="G207" s="563"/>
    </row>
    <row r="208" spans="2:7" x14ac:dyDescent="0.25">
      <c r="B208" s="542"/>
      <c r="C208" s="463" t="s">
        <v>2269</v>
      </c>
      <c r="D208" s="580" t="s">
        <v>2270</v>
      </c>
      <c r="E208" s="580" t="s">
        <v>2278</v>
      </c>
      <c r="F208" s="581" t="s">
        <v>2197</v>
      </c>
      <c r="G208" s="563" t="s">
        <v>584</v>
      </c>
    </row>
    <row r="209" spans="2:7" ht="22.5" x14ac:dyDescent="0.25">
      <c r="B209" s="542"/>
      <c r="C209" s="464" t="s">
        <v>2272</v>
      </c>
      <c r="D209" s="559" t="s">
        <v>2273</v>
      </c>
      <c r="E209" s="17" t="s">
        <v>2279</v>
      </c>
      <c r="F209" s="579" t="s">
        <v>17</v>
      </c>
      <c r="G209" s="274" t="s">
        <v>2274</v>
      </c>
    </row>
    <row r="210" spans="2:7" ht="22.5" x14ac:dyDescent="0.25">
      <c r="B210" s="542"/>
      <c r="C210" s="573" t="s">
        <v>2276</v>
      </c>
      <c r="D210" s="580" t="s">
        <v>2277</v>
      </c>
      <c r="E210" s="580" t="s">
        <v>998</v>
      </c>
      <c r="F210" s="581" t="s">
        <v>365</v>
      </c>
      <c r="G210" s="563" t="s">
        <v>584</v>
      </c>
    </row>
    <row r="211" spans="2:7" ht="22.5" x14ac:dyDescent="0.25">
      <c r="B211" s="542"/>
      <c r="C211" s="463" t="s">
        <v>2281</v>
      </c>
      <c r="D211" s="580" t="s">
        <v>2282</v>
      </c>
      <c r="E211" s="580" t="s">
        <v>2283</v>
      </c>
      <c r="F211" s="581" t="s">
        <v>365</v>
      </c>
      <c r="G211" s="563"/>
    </row>
    <row r="212" spans="2:7" ht="22.5" x14ac:dyDescent="0.25">
      <c r="B212" s="542"/>
      <c r="C212" s="464" t="s">
        <v>2285</v>
      </c>
      <c r="D212" s="559" t="s">
        <v>2286</v>
      </c>
      <c r="E212" s="17" t="s">
        <v>2196</v>
      </c>
      <c r="F212" s="579" t="s">
        <v>4</v>
      </c>
      <c r="G212" s="274" t="s">
        <v>488</v>
      </c>
    </row>
    <row r="213" spans="2:7" ht="22.5" x14ac:dyDescent="0.25">
      <c r="B213" s="542"/>
      <c r="C213" s="573" t="s">
        <v>2288</v>
      </c>
      <c r="D213" s="580" t="s">
        <v>2289</v>
      </c>
      <c r="E213" s="580" t="s">
        <v>2290</v>
      </c>
      <c r="F213" s="581" t="s">
        <v>17</v>
      </c>
      <c r="G213" s="563"/>
    </row>
    <row r="214" spans="2:7" ht="22.5" x14ac:dyDescent="0.25">
      <c r="B214" s="542"/>
      <c r="C214" s="463" t="s">
        <v>2292</v>
      </c>
      <c r="D214" s="580" t="s">
        <v>2293</v>
      </c>
      <c r="E214" s="580" t="s">
        <v>1339</v>
      </c>
      <c r="F214" s="581" t="s">
        <v>4</v>
      </c>
      <c r="G214" s="563"/>
    </row>
    <row r="215" spans="2:7" ht="22.5" x14ac:dyDescent="0.25">
      <c r="B215" s="542"/>
      <c r="C215" s="464" t="s">
        <v>2295</v>
      </c>
      <c r="D215" s="559" t="s">
        <v>2296</v>
      </c>
      <c r="E215" s="17" t="s">
        <v>2297</v>
      </c>
      <c r="F215" s="579" t="s">
        <v>2197</v>
      </c>
      <c r="G215" s="274"/>
    </row>
    <row r="216" spans="2:7" ht="22.5" x14ac:dyDescent="0.25">
      <c r="B216" s="542"/>
      <c r="C216" s="573" t="s">
        <v>2299</v>
      </c>
      <c r="D216" s="580" t="s">
        <v>2300</v>
      </c>
      <c r="E216" s="580" t="s">
        <v>2301</v>
      </c>
      <c r="F216" s="581" t="s">
        <v>17</v>
      </c>
      <c r="G216" s="563"/>
    </row>
    <row r="217" spans="2:7" ht="15" customHeight="1" x14ac:dyDescent="0.25">
      <c r="B217" s="681"/>
      <c r="C217" s="463" t="s">
        <v>2303</v>
      </c>
      <c r="D217" s="580" t="s">
        <v>2304</v>
      </c>
      <c r="E217" s="580" t="s">
        <v>2306</v>
      </c>
      <c r="F217" s="581" t="s">
        <v>2307</v>
      </c>
      <c r="G217" s="563" t="s">
        <v>398</v>
      </c>
    </row>
    <row r="218" spans="2:7" ht="22.5" x14ac:dyDescent="0.25">
      <c r="B218" s="681"/>
      <c r="C218" s="464"/>
      <c r="D218" s="559"/>
      <c r="E218" s="17"/>
      <c r="F218" s="579"/>
      <c r="G218" s="274" t="s">
        <v>2305</v>
      </c>
    </row>
    <row r="219" spans="2:7" ht="22.5" x14ac:dyDescent="0.25">
      <c r="B219" s="542"/>
      <c r="C219" s="573" t="s">
        <v>2309</v>
      </c>
      <c r="D219" s="580" t="s">
        <v>2310</v>
      </c>
      <c r="E219" s="580" t="s">
        <v>639</v>
      </c>
      <c r="F219" s="581" t="s">
        <v>17</v>
      </c>
      <c r="G219" s="563"/>
    </row>
    <row r="220" spans="2:7" x14ac:dyDescent="0.25">
      <c r="B220" s="542"/>
      <c r="C220" s="463" t="s">
        <v>2312</v>
      </c>
      <c r="D220" s="580" t="s">
        <v>2313</v>
      </c>
      <c r="E220" s="580" t="s">
        <v>2314</v>
      </c>
      <c r="F220" s="581" t="s">
        <v>31</v>
      </c>
      <c r="G220" s="563"/>
    </row>
    <row r="221" spans="2:7" ht="22.5" x14ac:dyDescent="0.25">
      <c r="B221" s="542"/>
      <c r="C221" s="464" t="s">
        <v>2316</v>
      </c>
      <c r="D221" s="559" t="s">
        <v>2317</v>
      </c>
      <c r="E221" s="17" t="s">
        <v>2318</v>
      </c>
      <c r="F221" s="579" t="s">
        <v>365</v>
      </c>
      <c r="G221" s="274"/>
    </row>
    <row r="222" spans="2:7" x14ac:dyDescent="0.25">
      <c r="B222" s="542"/>
      <c r="C222" s="573" t="s">
        <v>2320</v>
      </c>
      <c r="D222" s="580" t="s">
        <v>2321</v>
      </c>
      <c r="E222" s="580" t="s">
        <v>2322</v>
      </c>
      <c r="F222" s="581" t="s">
        <v>2218</v>
      </c>
      <c r="G222" s="563"/>
    </row>
    <row r="223" spans="2:7" x14ac:dyDescent="0.25">
      <c r="B223" s="542"/>
      <c r="C223" s="463" t="s">
        <v>2324</v>
      </c>
      <c r="D223" s="580" t="s">
        <v>2325</v>
      </c>
      <c r="E223" s="580" t="s">
        <v>2326</v>
      </c>
      <c r="F223" s="581" t="s">
        <v>17</v>
      </c>
      <c r="G223" s="563"/>
    </row>
    <row r="224" spans="2:7" x14ac:dyDescent="0.25">
      <c r="B224" s="542"/>
      <c r="C224" s="464" t="s">
        <v>2328</v>
      </c>
      <c r="D224" s="559" t="s">
        <v>2329</v>
      </c>
      <c r="E224" s="17" t="s">
        <v>403</v>
      </c>
      <c r="F224" s="579" t="s">
        <v>17</v>
      </c>
      <c r="G224" s="274"/>
    </row>
    <row r="225" spans="2:7" x14ac:dyDescent="0.25">
      <c r="B225" s="542"/>
      <c r="C225" s="573" t="s">
        <v>2331</v>
      </c>
      <c r="D225" s="580" t="s">
        <v>2332</v>
      </c>
      <c r="E225" s="580" t="s">
        <v>16</v>
      </c>
      <c r="F225" s="581" t="s">
        <v>17</v>
      </c>
      <c r="G225" s="563"/>
    </row>
    <row r="226" spans="2:7" ht="22.5" x14ac:dyDescent="0.25">
      <c r="B226" s="542"/>
      <c r="C226" s="463" t="s">
        <v>2334</v>
      </c>
      <c r="D226" s="580" t="s">
        <v>2335</v>
      </c>
      <c r="E226" s="580" t="s">
        <v>2337</v>
      </c>
      <c r="F226" s="581" t="s">
        <v>2338</v>
      </c>
      <c r="G226" s="563" t="s">
        <v>2336</v>
      </c>
    </row>
    <row r="227" spans="2:7" ht="22.5" x14ac:dyDescent="0.25">
      <c r="B227" s="542"/>
      <c r="C227" s="464" t="s">
        <v>2340</v>
      </c>
      <c r="D227" s="559" t="s">
        <v>2341</v>
      </c>
      <c r="E227" s="17" t="s">
        <v>2347</v>
      </c>
      <c r="F227" s="579" t="s">
        <v>4</v>
      </c>
      <c r="G227" s="274" t="s">
        <v>2342</v>
      </c>
    </row>
    <row r="228" spans="2:7" ht="22.5" x14ac:dyDescent="0.25">
      <c r="B228" s="542"/>
      <c r="C228" s="573" t="s">
        <v>2344</v>
      </c>
      <c r="D228" s="580" t="s">
        <v>2345</v>
      </c>
      <c r="E228" s="580" t="s">
        <v>2348</v>
      </c>
      <c r="F228" s="581" t="s">
        <v>354</v>
      </c>
      <c r="G228" s="563" t="s">
        <v>2346</v>
      </c>
    </row>
    <row r="229" spans="2:7" x14ac:dyDescent="0.25">
      <c r="B229" s="542"/>
      <c r="C229" s="463" t="s">
        <v>2350</v>
      </c>
      <c r="D229" s="580" t="s">
        <v>2351</v>
      </c>
      <c r="E229" s="580" t="s">
        <v>2352</v>
      </c>
      <c r="F229" s="581" t="s">
        <v>2244</v>
      </c>
      <c r="G229" s="563"/>
    </row>
    <row r="230" spans="2:7" ht="22.5" x14ac:dyDescent="0.25">
      <c r="B230" s="542"/>
      <c r="C230" s="464" t="s">
        <v>2354</v>
      </c>
      <c r="D230" s="559" t="s">
        <v>2355</v>
      </c>
      <c r="E230" s="17" t="s">
        <v>2356</v>
      </c>
      <c r="F230" s="579" t="s">
        <v>17</v>
      </c>
      <c r="G230" s="274"/>
    </row>
    <row r="231" spans="2:7" x14ac:dyDescent="0.25">
      <c r="B231" s="542"/>
      <c r="C231" s="573" t="s">
        <v>2358</v>
      </c>
      <c r="D231" s="580" t="s">
        <v>2359</v>
      </c>
      <c r="E231" s="580" t="s">
        <v>2360</v>
      </c>
      <c r="F231" s="581" t="s">
        <v>31</v>
      </c>
      <c r="G231" s="563"/>
    </row>
    <row r="232" spans="2:7" x14ac:dyDescent="0.25">
      <c r="B232" s="542"/>
      <c r="C232" s="463" t="s">
        <v>965</v>
      </c>
      <c r="D232" s="580" t="s">
        <v>2362</v>
      </c>
      <c r="E232" s="580"/>
      <c r="F232" s="581"/>
      <c r="G232" s="563" t="s">
        <v>2363</v>
      </c>
    </row>
    <row r="233" spans="2:7" x14ac:dyDescent="0.25">
      <c r="B233" s="542"/>
      <c r="C233" s="464" t="s">
        <v>2365</v>
      </c>
      <c r="D233" s="559" t="s">
        <v>2366</v>
      </c>
      <c r="E233" s="17" t="s">
        <v>2367</v>
      </c>
      <c r="F233" s="579" t="s">
        <v>2368</v>
      </c>
      <c r="G233" s="274"/>
    </row>
    <row r="234" spans="2:7" x14ac:dyDescent="0.25">
      <c r="B234" s="542"/>
      <c r="C234" s="573" t="s">
        <v>2370</v>
      </c>
      <c r="D234" s="580" t="s">
        <v>2371</v>
      </c>
      <c r="E234" s="580" t="s">
        <v>2372</v>
      </c>
      <c r="F234" s="581" t="s">
        <v>2373</v>
      </c>
      <c r="G234" s="563"/>
    </row>
    <row r="235" spans="2:7" x14ac:dyDescent="0.25">
      <c r="B235" s="542"/>
      <c r="C235" s="463" t="s">
        <v>2375</v>
      </c>
      <c r="D235" s="580" t="s">
        <v>2376</v>
      </c>
      <c r="E235" s="580" t="s">
        <v>2194</v>
      </c>
      <c r="F235" s="581" t="s">
        <v>2195</v>
      </c>
      <c r="G235" s="563"/>
    </row>
    <row r="236" spans="2:7" ht="22.5" x14ac:dyDescent="0.25">
      <c r="B236" s="594"/>
      <c r="C236" s="47" t="s">
        <v>2378</v>
      </c>
      <c r="D236" s="595" t="s">
        <v>2379</v>
      </c>
      <c r="E236" s="22" t="s">
        <v>3020</v>
      </c>
      <c r="F236" s="66" t="s">
        <v>31</v>
      </c>
      <c r="G236" s="596" t="s">
        <v>398</v>
      </c>
    </row>
    <row r="237" spans="2:7" x14ac:dyDescent="0.25">
      <c r="B237" s="657" t="s">
        <v>2181</v>
      </c>
      <c r="C237" s="658"/>
      <c r="D237" s="658"/>
      <c r="E237" s="658"/>
      <c r="F237" s="658"/>
      <c r="G237" s="659"/>
    </row>
    <row r="238" spans="2:7" x14ac:dyDescent="0.25">
      <c r="B238" s="538"/>
      <c r="C238" s="561" t="s">
        <v>2200</v>
      </c>
      <c r="D238" s="556" t="s">
        <v>2201</v>
      </c>
      <c r="E238" s="556" t="s">
        <v>814</v>
      </c>
      <c r="F238" s="562" t="s">
        <v>17</v>
      </c>
      <c r="G238" s="560"/>
    </row>
    <row r="239" spans="2:7" x14ac:dyDescent="0.25">
      <c r="B239" s="538"/>
      <c r="C239" s="463" t="s">
        <v>2381</v>
      </c>
      <c r="D239" s="580" t="s">
        <v>2382</v>
      </c>
      <c r="E239" s="580" t="s">
        <v>2383</v>
      </c>
      <c r="F239" s="581" t="s">
        <v>2338</v>
      </c>
      <c r="G239" s="563"/>
    </row>
    <row r="240" spans="2:7" ht="15" customHeight="1" x14ac:dyDescent="0.25">
      <c r="B240" s="538"/>
      <c r="C240" s="464" t="s">
        <v>2385</v>
      </c>
      <c r="D240" s="559" t="s">
        <v>2386</v>
      </c>
      <c r="E240" s="17" t="s">
        <v>2387</v>
      </c>
      <c r="F240" s="579" t="s">
        <v>17</v>
      </c>
      <c r="G240" s="274" t="s">
        <v>398</v>
      </c>
    </row>
    <row r="241" spans="2:7" x14ac:dyDescent="0.25">
      <c r="B241" s="538"/>
      <c r="C241" s="573"/>
      <c r="D241" s="580"/>
      <c r="E241" s="580"/>
      <c r="F241" s="581"/>
      <c r="G241" s="563" t="s">
        <v>506</v>
      </c>
    </row>
    <row r="242" spans="2:7" ht="22.5" x14ac:dyDescent="0.25">
      <c r="B242" s="660"/>
      <c r="C242" s="463" t="s">
        <v>2389</v>
      </c>
      <c r="D242" s="580" t="s">
        <v>2390</v>
      </c>
      <c r="E242" s="580" t="s">
        <v>2391</v>
      </c>
      <c r="F242" s="581" t="s">
        <v>2368</v>
      </c>
      <c r="G242" s="563"/>
    </row>
    <row r="243" spans="2:7" ht="22.5" x14ac:dyDescent="0.25">
      <c r="B243" s="660"/>
      <c r="C243" s="464" t="s">
        <v>2393</v>
      </c>
      <c r="D243" s="559" t="s">
        <v>2394</v>
      </c>
      <c r="E243" s="17"/>
      <c r="F243" s="579"/>
      <c r="G243" s="274" t="s">
        <v>2395</v>
      </c>
    </row>
    <row r="244" spans="2:7" ht="22.5" x14ac:dyDescent="0.25">
      <c r="B244" s="539"/>
      <c r="C244" s="573" t="s">
        <v>2397</v>
      </c>
      <c r="D244" s="580" t="s">
        <v>2398</v>
      </c>
      <c r="E244" s="580" t="s">
        <v>2399</v>
      </c>
      <c r="F244" s="581" t="s">
        <v>34</v>
      </c>
      <c r="G244" s="563"/>
    </row>
    <row r="245" spans="2:7" x14ac:dyDescent="0.25">
      <c r="B245" s="539"/>
      <c r="C245" s="463" t="s">
        <v>2401</v>
      </c>
      <c r="D245" s="580" t="s">
        <v>2402</v>
      </c>
      <c r="E245" s="580" t="s">
        <v>2403</v>
      </c>
      <c r="F245" s="581" t="s">
        <v>4</v>
      </c>
      <c r="G245" s="563"/>
    </row>
    <row r="246" spans="2:7" ht="22.5" x14ac:dyDescent="0.25">
      <c r="B246" s="539"/>
      <c r="C246" s="464" t="s">
        <v>2405</v>
      </c>
      <c r="D246" s="559" t="s">
        <v>2406</v>
      </c>
      <c r="E246" s="17" t="s">
        <v>2407</v>
      </c>
      <c r="F246" s="579" t="s">
        <v>591</v>
      </c>
      <c r="G246" s="274"/>
    </row>
    <row r="247" spans="2:7" ht="22.5" x14ac:dyDescent="0.25">
      <c r="B247" s="661"/>
      <c r="C247" s="573" t="s">
        <v>2409</v>
      </c>
      <c r="D247" s="580" t="s">
        <v>2410</v>
      </c>
      <c r="E247" s="580" t="s">
        <v>2411</v>
      </c>
      <c r="F247" s="581" t="s">
        <v>2373</v>
      </c>
      <c r="G247" s="563"/>
    </row>
    <row r="248" spans="2:7" ht="15" customHeight="1" x14ac:dyDescent="0.25">
      <c r="B248" s="661"/>
      <c r="C248" s="463" t="s">
        <v>2413</v>
      </c>
      <c r="D248" s="580" t="s">
        <v>2414</v>
      </c>
      <c r="E248" s="580" t="s">
        <v>2431</v>
      </c>
      <c r="F248" s="581" t="s">
        <v>591</v>
      </c>
      <c r="G248" s="563" t="s">
        <v>2415</v>
      </c>
    </row>
    <row r="249" spans="2:7" x14ac:dyDescent="0.25">
      <c r="B249" s="539"/>
      <c r="C249" s="464"/>
      <c r="D249" s="559"/>
      <c r="E249" s="17"/>
      <c r="F249" s="579"/>
      <c r="G249" s="274" t="s">
        <v>506</v>
      </c>
    </row>
    <row r="250" spans="2:7" ht="33.75" x14ac:dyDescent="0.25">
      <c r="B250" s="661"/>
      <c r="C250" s="573" t="s">
        <v>2417</v>
      </c>
      <c r="D250" s="580" t="s">
        <v>2418</v>
      </c>
      <c r="E250" s="580" t="s">
        <v>2430</v>
      </c>
      <c r="F250" s="581" t="s">
        <v>2368</v>
      </c>
      <c r="G250" s="563" t="s">
        <v>2419</v>
      </c>
    </row>
    <row r="251" spans="2:7" x14ac:dyDescent="0.25">
      <c r="B251" s="661"/>
      <c r="C251" s="463" t="s">
        <v>2421</v>
      </c>
      <c r="D251" s="580" t="s">
        <v>2422</v>
      </c>
      <c r="E251" s="580" t="s">
        <v>2429</v>
      </c>
      <c r="F251" s="581" t="s">
        <v>4</v>
      </c>
      <c r="G251" s="563" t="s">
        <v>2423</v>
      </c>
    </row>
    <row r="252" spans="2:7" ht="22.5" x14ac:dyDescent="0.25">
      <c r="B252" s="541"/>
      <c r="C252" s="464" t="s">
        <v>2425</v>
      </c>
      <c r="D252" s="559" t="s">
        <v>2426</v>
      </c>
      <c r="E252" s="17" t="s">
        <v>2428</v>
      </c>
      <c r="F252" s="579" t="s">
        <v>31</v>
      </c>
      <c r="G252" s="274" t="s">
        <v>2427</v>
      </c>
    </row>
    <row r="253" spans="2:7" x14ac:dyDescent="0.25">
      <c r="B253" s="662"/>
      <c r="C253" s="573" t="s">
        <v>2433</v>
      </c>
      <c r="D253" s="580" t="s">
        <v>2434</v>
      </c>
      <c r="E253" s="580" t="s">
        <v>2435</v>
      </c>
      <c r="F253" s="581" t="s">
        <v>17</v>
      </c>
      <c r="G253" s="563"/>
    </row>
    <row r="254" spans="2:7" ht="22.5" x14ac:dyDescent="0.25">
      <c r="B254" s="662"/>
      <c r="C254" s="463" t="s">
        <v>2437</v>
      </c>
      <c r="D254" s="580" t="s">
        <v>2438</v>
      </c>
      <c r="E254" s="580" t="s">
        <v>2439</v>
      </c>
      <c r="F254" s="581" t="s">
        <v>17</v>
      </c>
      <c r="G254" s="563"/>
    </row>
    <row r="255" spans="2:7" ht="22.5" x14ac:dyDescent="0.25">
      <c r="B255" s="540"/>
      <c r="C255" s="464" t="s">
        <v>2441</v>
      </c>
      <c r="D255" s="559" t="s">
        <v>2442</v>
      </c>
      <c r="E255" s="17" t="s">
        <v>2443</v>
      </c>
      <c r="F255" s="579" t="s">
        <v>31</v>
      </c>
      <c r="G255" s="274"/>
    </row>
    <row r="256" spans="2:7" ht="22.5" x14ac:dyDescent="0.25">
      <c r="B256" s="540"/>
      <c r="C256" s="573" t="s">
        <v>2445</v>
      </c>
      <c r="D256" s="580" t="s">
        <v>2446</v>
      </c>
      <c r="E256" s="580" t="s">
        <v>814</v>
      </c>
      <c r="F256" s="581" t="s">
        <v>17</v>
      </c>
      <c r="G256" s="563"/>
    </row>
    <row r="257" spans="2:7" ht="22.5" x14ac:dyDescent="0.25">
      <c r="B257" s="538"/>
      <c r="C257" s="463" t="s">
        <v>2448</v>
      </c>
      <c r="D257" s="580" t="s">
        <v>2449</v>
      </c>
      <c r="E257" s="580" t="s">
        <v>2450</v>
      </c>
      <c r="F257" s="581" t="s">
        <v>2368</v>
      </c>
      <c r="G257" s="563"/>
    </row>
    <row r="258" spans="2:7" x14ac:dyDescent="0.25">
      <c r="B258" s="538"/>
      <c r="C258" s="464" t="s">
        <v>2452</v>
      </c>
      <c r="D258" s="559" t="s">
        <v>2453</v>
      </c>
      <c r="E258" s="17" t="s">
        <v>2454</v>
      </c>
      <c r="F258" s="579" t="s">
        <v>2455</v>
      </c>
      <c r="G258" s="274"/>
    </row>
    <row r="259" spans="2:7" x14ac:dyDescent="0.25">
      <c r="B259" s="538"/>
      <c r="C259" s="573" t="s">
        <v>2457</v>
      </c>
      <c r="D259" s="580" t="s">
        <v>2458</v>
      </c>
      <c r="E259" s="580" t="s">
        <v>2459</v>
      </c>
      <c r="F259" s="581" t="s">
        <v>2259</v>
      </c>
      <c r="G259" s="563"/>
    </row>
    <row r="260" spans="2:7" x14ac:dyDescent="0.25">
      <c r="B260" s="657" t="s">
        <v>2182</v>
      </c>
      <c r="C260" s="658"/>
      <c r="D260" s="658"/>
      <c r="E260" s="658"/>
      <c r="F260" s="658"/>
      <c r="G260" s="659"/>
    </row>
    <row r="261" spans="2:7" ht="22.5" x14ac:dyDescent="0.25">
      <c r="C261" s="574" t="s">
        <v>2461</v>
      </c>
      <c r="D261" s="580" t="s">
        <v>2462</v>
      </c>
      <c r="E261" s="580" t="s">
        <v>2463</v>
      </c>
      <c r="F261" s="581" t="s">
        <v>31</v>
      </c>
      <c r="G261" s="563"/>
    </row>
    <row r="262" spans="2:7" x14ac:dyDescent="0.25">
      <c r="C262" s="564" t="s">
        <v>2465</v>
      </c>
      <c r="D262" s="580" t="s">
        <v>2466</v>
      </c>
      <c r="E262" s="580" t="s">
        <v>1018</v>
      </c>
      <c r="F262" s="581" t="s">
        <v>1020</v>
      </c>
      <c r="G262" s="563"/>
    </row>
    <row r="263" spans="2:7" ht="22.5" x14ac:dyDescent="0.25">
      <c r="C263" s="19" t="s">
        <v>2468</v>
      </c>
      <c r="D263" s="559" t="s">
        <v>2469</v>
      </c>
      <c r="E263" s="17" t="s">
        <v>2470</v>
      </c>
      <c r="F263" s="579" t="s">
        <v>591</v>
      </c>
      <c r="G263" s="274"/>
    </row>
    <row r="264" spans="2:7" x14ac:dyDescent="0.25">
      <c r="C264" s="574" t="s">
        <v>2472</v>
      </c>
      <c r="D264" s="580" t="s">
        <v>2473</v>
      </c>
      <c r="E264" s="580" t="s">
        <v>2474</v>
      </c>
      <c r="F264" s="581" t="s">
        <v>2373</v>
      </c>
      <c r="G264" s="563"/>
    </row>
    <row r="265" spans="2:7" x14ac:dyDescent="0.25">
      <c r="C265" s="564" t="s">
        <v>2476</v>
      </c>
      <c r="D265" s="580" t="s">
        <v>2477</v>
      </c>
      <c r="E265" s="580" t="s">
        <v>2478</v>
      </c>
      <c r="F265" s="581" t="s">
        <v>354</v>
      </c>
      <c r="G265" s="563"/>
    </row>
    <row r="266" spans="2:7" ht="22.5" x14ac:dyDescent="0.25">
      <c r="C266" s="19" t="s">
        <v>2480</v>
      </c>
      <c r="D266" s="559" t="s">
        <v>2481</v>
      </c>
      <c r="E266" s="17" t="s">
        <v>2482</v>
      </c>
      <c r="F266" s="579" t="s">
        <v>2197</v>
      </c>
      <c r="G266" s="274"/>
    </row>
    <row r="267" spans="2:7" x14ac:dyDescent="0.25">
      <c r="C267" s="574" t="s">
        <v>2484</v>
      </c>
      <c r="D267" s="580" t="s">
        <v>2485</v>
      </c>
      <c r="E267" s="580" t="s">
        <v>2486</v>
      </c>
      <c r="F267" s="581" t="s">
        <v>2373</v>
      </c>
      <c r="G267" s="563"/>
    </row>
    <row r="268" spans="2:7" ht="22.5" x14ac:dyDescent="0.25">
      <c r="C268" s="564" t="s">
        <v>2488</v>
      </c>
      <c r="D268" s="580" t="s">
        <v>2489</v>
      </c>
      <c r="E268" s="580" t="s">
        <v>2490</v>
      </c>
      <c r="F268" s="581" t="s">
        <v>17</v>
      </c>
      <c r="G268" s="563"/>
    </row>
    <row r="269" spans="2:7" x14ac:dyDescent="0.25">
      <c r="C269" s="19" t="s">
        <v>2492</v>
      </c>
      <c r="D269" s="559" t="s">
        <v>2492</v>
      </c>
      <c r="E269" s="17" t="s">
        <v>2493</v>
      </c>
      <c r="F269" s="579" t="s">
        <v>4</v>
      </c>
      <c r="G269" s="274"/>
    </row>
    <row r="270" spans="2:7" ht="22.5" x14ac:dyDescent="0.25">
      <c r="C270" s="574" t="s">
        <v>2495</v>
      </c>
      <c r="D270" s="580" t="s">
        <v>2496</v>
      </c>
      <c r="E270" s="580" t="s">
        <v>2497</v>
      </c>
      <c r="F270" s="581" t="s">
        <v>4</v>
      </c>
      <c r="G270" s="563"/>
    </row>
    <row r="271" spans="2:7" ht="22.5" x14ac:dyDescent="0.25">
      <c r="C271" s="564" t="s">
        <v>2499</v>
      </c>
      <c r="D271" s="580" t="s">
        <v>2500</v>
      </c>
      <c r="E271" s="580" t="s">
        <v>2501</v>
      </c>
      <c r="F271" s="581" t="s">
        <v>17</v>
      </c>
      <c r="G271" s="563"/>
    </row>
    <row r="272" spans="2:7" x14ac:dyDescent="0.25">
      <c r="C272" s="19" t="s">
        <v>2503</v>
      </c>
      <c r="D272" s="559" t="s">
        <v>2504</v>
      </c>
      <c r="E272" s="17" t="s">
        <v>2505</v>
      </c>
      <c r="F272" s="579" t="s">
        <v>4</v>
      </c>
      <c r="G272" s="274"/>
    </row>
    <row r="273" spans="3:7" x14ac:dyDescent="0.25">
      <c r="C273" s="574" t="s">
        <v>2507</v>
      </c>
      <c r="D273" s="580" t="s">
        <v>2508</v>
      </c>
      <c r="E273" s="580" t="s">
        <v>2509</v>
      </c>
      <c r="F273" s="581" t="s">
        <v>591</v>
      </c>
      <c r="G273" s="563"/>
    </row>
    <row r="274" spans="3:7" ht="22.5" x14ac:dyDescent="0.25">
      <c r="C274" s="564" t="s">
        <v>2511</v>
      </c>
      <c r="D274" s="580" t="s">
        <v>2512</v>
      </c>
      <c r="E274" s="580" t="s">
        <v>2513</v>
      </c>
      <c r="F274" s="581" t="s">
        <v>31</v>
      </c>
      <c r="G274" s="563"/>
    </row>
    <row r="275" spans="3:7" ht="22.5" x14ac:dyDescent="0.25">
      <c r="C275" s="574" t="s">
        <v>2515</v>
      </c>
      <c r="D275" s="580" t="s">
        <v>2516</v>
      </c>
      <c r="E275" s="580" t="s">
        <v>2517</v>
      </c>
      <c r="F275" s="581" t="s">
        <v>2373</v>
      </c>
      <c r="G275" s="563"/>
    </row>
    <row r="276" spans="3:7" x14ac:dyDescent="0.25">
      <c r="C276" s="564" t="s">
        <v>2519</v>
      </c>
      <c r="D276" s="580" t="s">
        <v>2520</v>
      </c>
      <c r="E276" s="580" t="s">
        <v>2267</v>
      </c>
      <c r="F276" s="581" t="s">
        <v>31</v>
      </c>
      <c r="G276" s="563"/>
    </row>
    <row r="277" spans="3:7" x14ac:dyDescent="0.25">
      <c r="C277" s="19" t="s">
        <v>2522</v>
      </c>
      <c r="D277" s="559" t="s">
        <v>2523</v>
      </c>
      <c r="E277" s="17"/>
      <c r="F277" s="579"/>
      <c r="G277" s="274" t="s">
        <v>2524</v>
      </c>
    </row>
    <row r="278" spans="3:7" ht="45" x14ac:dyDescent="0.25">
      <c r="C278" s="574" t="s">
        <v>2526</v>
      </c>
      <c r="D278" s="580" t="s">
        <v>2527</v>
      </c>
      <c r="E278" s="580"/>
      <c r="F278" s="581"/>
      <c r="G278" s="563" t="s">
        <v>398</v>
      </c>
    </row>
    <row r="279" spans="3:7" ht="22.5" x14ac:dyDescent="0.25">
      <c r="C279" s="564" t="s">
        <v>2529</v>
      </c>
      <c r="D279" s="580" t="s">
        <v>2530</v>
      </c>
      <c r="E279" s="580" t="s">
        <v>2531</v>
      </c>
      <c r="F279" s="581" t="s">
        <v>603</v>
      </c>
      <c r="G279" s="563"/>
    </row>
    <row r="280" spans="3:7" x14ac:dyDescent="0.25">
      <c r="C280" s="19" t="s">
        <v>2533</v>
      </c>
      <c r="D280" s="559" t="s">
        <v>2534</v>
      </c>
      <c r="E280" s="17" t="s">
        <v>2535</v>
      </c>
      <c r="F280" s="579" t="s">
        <v>2195</v>
      </c>
      <c r="G280" s="274"/>
    </row>
    <row r="281" spans="3:7" ht="22.5" x14ac:dyDescent="0.25">
      <c r="C281" s="574" t="s">
        <v>2537</v>
      </c>
      <c r="D281" s="580" t="s">
        <v>2538</v>
      </c>
      <c r="E281" s="580" t="s">
        <v>2539</v>
      </c>
      <c r="F281" s="581" t="s">
        <v>2195</v>
      </c>
      <c r="G281" s="563"/>
    </row>
    <row r="282" spans="3:7" x14ac:dyDescent="0.25">
      <c r="C282" s="564" t="s">
        <v>2541</v>
      </c>
      <c r="D282" s="580" t="s">
        <v>2542</v>
      </c>
      <c r="E282" s="580" t="s">
        <v>2543</v>
      </c>
      <c r="F282" s="581" t="s">
        <v>2197</v>
      </c>
      <c r="G282" s="563"/>
    </row>
    <row r="283" spans="3:7" x14ac:dyDescent="0.25">
      <c r="C283" s="19" t="s">
        <v>2545</v>
      </c>
      <c r="D283" s="559" t="s">
        <v>2546</v>
      </c>
      <c r="E283" s="17"/>
      <c r="F283" s="579"/>
      <c r="G283" s="274" t="s">
        <v>584</v>
      </c>
    </row>
    <row r="284" spans="3:7" x14ac:dyDescent="0.25">
      <c r="C284" s="574" t="s">
        <v>2548</v>
      </c>
      <c r="D284" s="580" t="s">
        <v>2549</v>
      </c>
      <c r="E284" s="580" t="s">
        <v>2470</v>
      </c>
      <c r="F284" s="581" t="s">
        <v>591</v>
      </c>
      <c r="G284" s="563"/>
    </row>
    <row r="285" spans="3:7" ht="22.5" x14ac:dyDescent="0.25">
      <c r="C285" s="564" t="s">
        <v>2551</v>
      </c>
      <c r="D285" s="580" t="s">
        <v>2552</v>
      </c>
      <c r="E285" s="580" t="s">
        <v>2553</v>
      </c>
      <c r="F285" s="581" t="s">
        <v>637</v>
      </c>
      <c r="G285" s="563"/>
    </row>
    <row r="286" spans="3:7" ht="15" customHeight="1" x14ac:dyDescent="0.25">
      <c r="C286" s="671" t="s">
        <v>2555</v>
      </c>
      <c r="D286" s="674" t="s">
        <v>2556</v>
      </c>
      <c r="E286" s="677" t="s">
        <v>2563</v>
      </c>
      <c r="F286" s="677" t="s">
        <v>354</v>
      </c>
      <c r="G286" s="274" t="s">
        <v>2557</v>
      </c>
    </row>
    <row r="287" spans="3:7" ht="21" customHeight="1" x14ac:dyDescent="0.25">
      <c r="C287" s="672"/>
      <c r="D287" s="675"/>
      <c r="E287" s="678"/>
      <c r="F287" s="678"/>
      <c r="G287" s="563" t="s">
        <v>2395</v>
      </c>
    </row>
    <row r="288" spans="3:7" ht="21.75" customHeight="1" x14ac:dyDescent="0.25">
      <c r="C288" s="673"/>
      <c r="D288" s="676"/>
      <c r="E288" s="679"/>
      <c r="F288" s="679"/>
      <c r="G288" s="274" t="s">
        <v>2558</v>
      </c>
    </row>
    <row r="289" spans="2:7" ht="22.5" x14ac:dyDescent="0.25">
      <c r="C289" s="574" t="s">
        <v>2560</v>
      </c>
      <c r="D289" s="580" t="s">
        <v>2561</v>
      </c>
      <c r="E289" s="580" t="s">
        <v>2562</v>
      </c>
      <c r="F289" s="581" t="s">
        <v>34</v>
      </c>
      <c r="G289" s="563"/>
    </row>
    <row r="290" spans="2:7" ht="22.5" x14ac:dyDescent="0.25">
      <c r="C290" s="564" t="s">
        <v>2565</v>
      </c>
      <c r="D290" s="580" t="s">
        <v>2566</v>
      </c>
      <c r="E290" s="580" t="s">
        <v>2567</v>
      </c>
      <c r="F290" s="581" t="s">
        <v>2218</v>
      </c>
      <c r="G290" s="563"/>
    </row>
    <row r="291" spans="2:7" x14ac:dyDescent="0.25">
      <c r="C291" s="19" t="s">
        <v>2569</v>
      </c>
      <c r="D291" s="559" t="s">
        <v>2570</v>
      </c>
      <c r="E291" s="17" t="s">
        <v>2571</v>
      </c>
      <c r="F291" s="579" t="s">
        <v>2218</v>
      </c>
      <c r="G291" s="274"/>
    </row>
    <row r="292" spans="2:7" x14ac:dyDescent="0.25">
      <c r="C292" s="574" t="s">
        <v>2573</v>
      </c>
      <c r="D292" s="580" t="s">
        <v>2574</v>
      </c>
      <c r="E292" s="580" t="s">
        <v>2463</v>
      </c>
      <c r="F292" s="581" t="s">
        <v>31</v>
      </c>
      <c r="G292" s="563"/>
    </row>
    <row r="293" spans="2:7" ht="22.5" x14ac:dyDescent="0.25">
      <c r="C293" s="564" t="s">
        <v>2576</v>
      </c>
      <c r="D293" s="580" t="s">
        <v>2577</v>
      </c>
      <c r="E293" s="580" t="s">
        <v>2578</v>
      </c>
      <c r="F293" s="581" t="s">
        <v>4</v>
      </c>
      <c r="G293" s="563"/>
    </row>
    <row r="294" spans="2:7" ht="22.5" x14ac:dyDescent="0.25">
      <c r="C294" s="19" t="s">
        <v>2580</v>
      </c>
      <c r="D294" s="559" t="s">
        <v>2581</v>
      </c>
      <c r="E294" s="17" t="s">
        <v>2587</v>
      </c>
      <c r="F294" s="579" t="s">
        <v>591</v>
      </c>
      <c r="G294" s="274" t="s">
        <v>2582</v>
      </c>
    </row>
    <row r="295" spans="2:7" ht="22.5" x14ac:dyDescent="0.25">
      <c r="C295" s="574" t="s">
        <v>2584</v>
      </c>
      <c r="D295" s="580" t="s">
        <v>2585</v>
      </c>
      <c r="E295" s="580" t="s">
        <v>2586</v>
      </c>
      <c r="F295" s="581" t="s">
        <v>2197</v>
      </c>
      <c r="G295" s="563"/>
    </row>
    <row r="296" spans="2:7" ht="22.5" x14ac:dyDescent="0.25">
      <c r="C296" s="564" t="s">
        <v>2589</v>
      </c>
      <c r="D296" s="580" t="s">
        <v>2590</v>
      </c>
      <c r="E296" s="580" t="s">
        <v>2591</v>
      </c>
      <c r="F296" s="581" t="s">
        <v>354</v>
      </c>
      <c r="G296" s="563"/>
    </row>
    <row r="297" spans="2:7" ht="22.5" x14ac:dyDescent="0.25">
      <c r="C297" s="19" t="s">
        <v>2593</v>
      </c>
      <c r="D297" s="559" t="s">
        <v>2594</v>
      </c>
      <c r="E297" s="17" t="s">
        <v>2595</v>
      </c>
      <c r="F297" s="579" t="s">
        <v>31</v>
      </c>
      <c r="G297" s="274"/>
    </row>
    <row r="298" spans="2:7" x14ac:dyDescent="0.25">
      <c r="C298" s="574" t="s">
        <v>2597</v>
      </c>
      <c r="D298" s="580" t="s">
        <v>2598</v>
      </c>
      <c r="E298" s="580" t="s">
        <v>2599</v>
      </c>
      <c r="F298" s="581" t="s">
        <v>31</v>
      </c>
      <c r="G298" s="563"/>
    </row>
    <row r="299" spans="2:7" x14ac:dyDescent="0.25">
      <c r="C299" s="564" t="s">
        <v>2601</v>
      </c>
      <c r="D299" s="580" t="s">
        <v>2602</v>
      </c>
      <c r="E299" s="580" t="s">
        <v>2603</v>
      </c>
      <c r="F299" s="581" t="s">
        <v>591</v>
      </c>
      <c r="G299" s="563"/>
    </row>
    <row r="300" spans="2:7" x14ac:dyDescent="0.25">
      <c r="B300" s="657" t="s">
        <v>2183</v>
      </c>
      <c r="C300" s="658"/>
      <c r="D300" s="658"/>
      <c r="E300" s="658"/>
      <c r="F300" s="658"/>
      <c r="G300" s="659"/>
    </row>
    <row r="301" spans="2:7" ht="22.5" x14ac:dyDescent="0.25">
      <c r="C301" s="574" t="s">
        <v>2605</v>
      </c>
      <c r="D301" s="580" t="s">
        <v>2606</v>
      </c>
      <c r="E301" s="580" t="s">
        <v>2607</v>
      </c>
      <c r="F301" s="581" t="s">
        <v>591</v>
      </c>
      <c r="G301" s="563"/>
    </row>
    <row r="302" spans="2:7" ht="22.5" x14ac:dyDescent="0.25">
      <c r="C302" s="564" t="s">
        <v>2609</v>
      </c>
      <c r="D302" s="580" t="s">
        <v>2610</v>
      </c>
      <c r="E302" s="580" t="s">
        <v>2196</v>
      </c>
      <c r="F302" s="581" t="s">
        <v>4</v>
      </c>
      <c r="G302" s="563" t="s">
        <v>488</v>
      </c>
    </row>
    <row r="303" spans="2:7" ht="22.5" x14ac:dyDescent="0.25">
      <c r="C303" s="19" t="s">
        <v>2612</v>
      </c>
      <c r="D303" s="559" t="s">
        <v>2613</v>
      </c>
      <c r="E303" s="17" t="s">
        <v>2614</v>
      </c>
      <c r="F303" s="579" t="s">
        <v>2195</v>
      </c>
      <c r="G303" s="274"/>
    </row>
    <row r="304" spans="2:7" x14ac:dyDescent="0.25">
      <c r="C304" s="574" t="s">
        <v>2616</v>
      </c>
      <c r="D304" s="580" t="s">
        <v>2617</v>
      </c>
      <c r="E304" s="580" t="s">
        <v>2618</v>
      </c>
      <c r="F304" s="581" t="s">
        <v>591</v>
      </c>
      <c r="G304" s="563" t="s">
        <v>2619</v>
      </c>
    </row>
    <row r="305" spans="3:7" ht="22.5" x14ac:dyDescent="0.25">
      <c r="C305" s="564" t="s">
        <v>2621</v>
      </c>
      <c r="D305" s="580" t="s">
        <v>2622</v>
      </c>
      <c r="E305" s="580" t="s">
        <v>920</v>
      </c>
      <c r="F305" s="581" t="s">
        <v>591</v>
      </c>
      <c r="G305" s="563"/>
    </row>
    <row r="306" spans="3:7" x14ac:dyDescent="0.25">
      <c r="C306" s="19" t="s">
        <v>2624</v>
      </c>
      <c r="D306" s="559" t="s">
        <v>2624</v>
      </c>
      <c r="E306" s="17" t="s">
        <v>2625</v>
      </c>
      <c r="F306" s="579" t="s">
        <v>4</v>
      </c>
      <c r="G306" s="274"/>
    </row>
    <row r="307" spans="3:7" ht="22.5" x14ac:dyDescent="0.25">
      <c r="C307" s="574" t="s">
        <v>2627</v>
      </c>
      <c r="D307" s="580" t="s">
        <v>2628</v>
      </c>
      <c r="E307" s="580" t="s">
        <v>2630</v>
      </c>
      <c r="F307" s="581" t="s">
        <v>17</v>
      </c>
      <c r="G307" s="563" t="s">
        <v>2629</v>
      </c>
    </row>
    <row r="308" spans="3:7" x14ac:dyDescent="0.25">
      <c r="C308" s="564" t="s">
        <v>2632</v>
      </c>
      <c r="D308" s="580" t="s">
        <v>2633</v>
      </c>
      <c r="E308" s="580" t="s">
        <v>2634</v>
      </c>
      <c r="F308" s="581" t="s">
        <v>2218</v>
      </c>
      <c r="G308" s="563"/>
    </row>
    <row r="309" spans="3:7" ht="22.5" x14ac:dyDescent="0.25">
      <c r="C309" s="19" t="s">
        <v>2636</v>
      </c>
      <c r="D309" s="559" t="s">
        <v>2637</v>
      </c>
      <c r="E309" s="17" t="s">
        <v>2638</v>
      </c>
      <c r="F309" s="579" t="s">
        <v>2259</v>
      </c>
      <c r="G309" s="274" t="s">
        <v>2305</v>
      </c>
    </row>
    <row r="310" spans="3:7" x14ac:dyDescent="0.25">
      <c r="C310" s="574" t="s">
        <v>2640</v>
      </c>
      <c r="D310" s="580" t="s">
        <v>2641</v>
      </c>
      <c r="E310" s="580" t="s">
        <v>2642</v>
      </c>
      <c r="F310" s="581" t="s">
        <v>31</v>
      </c>
      <c r="G310" s="563"/>
    </row>
    <row r="311" spans="3:7" ht="22.5" x14ac:dyDescent="0.25">
      <c r="C311" s="564" t="s">
        <v>2644</v>
      </c>
      <c r="D311" s="580" t="s">
        <v>2645</v>
      </c>
      <c r="E311" s="580" t="s">
        <v>2646</v>
      </c>
      <c r="F311" s="581" t="s">
        <v>31</v>
      </c>
      <c r="G311" s="563"/>
    </row>
    <row r="312" spans="3:7" ht="22.5" x14ac:dyDescent="0.25">
      <c r="C312" s="19" t="s">
        <v>2648</v>
      </c>
      <c r="D312" s="559" t="s">
        <v>2649</v>
      </c>
      <c r="E312" s="17" t="s">
        <v>2567</v>
      </c>
      <c r="F312" s="579" t="s">
        <v>2218</v>
      </c>
      <c r="G312" s="274"/>
    </row>
    <row r="313" spans="3:7" ht="22.5" x14ac:dyDescent="0.25">
      <c r="C313" s="574" t="s">
        <v>2651</v>
      </c>
      <c r="D313" s="580" t="s">
        <v>2652</v>
      </c>
      <c r="E313" s="580" t="s">
        <v>2653</v>
      </c>
      <c r="F313" s="581" t="s">
        <v>2368</v>
      </c>
      <c r="G313" s="563"/>
    </row>
    <row r="314" spans="3:7" ht="22.5" x14ac:dyDescent="0.25">
      <c r="C314" s="564" t="s">
        <v>2655</v>
      </c>
      <c r="D314" s="580" t="s">
        <v>2656</v>
      </c>
      <c r="E314" s="580" t="s">
        <v>2657</v>
      </c>
      <c r="F314" s="581" t="s">
        <v>4</v>
      </c>
      <c r="G314" s="563"/>
    </row>
    <row r="315" spans="3:7" x14ac:dyDescent="0.25">
      <c r="C315" s="574" t="s">
        <v>2659</v>
      </c>
      <c r="D315" s="580" t="s">
        <v>2660</v>
      </c>
      <c r="E315" s="580" t="s">
        <v>2661</v>
      </c>
      <c r="F315" s="581" t="s">
        <v>2197</v>
      </c>
      <c r="G315" s="563"/>
    </row>
    <row r="316" spans="3:7" x14ac:dyDescent="0.25">
      <c r="C316" s="564" t="s">
        <v>2663</v>
      </c>
      <c r="D316" s="580" t="s">
        <v>2664</v>
      </c>
      <c r="E316" s="580" t="s">
        <v>2665</v>
      </c>
      <c r="F316" s="581" t="s">
        <v>2259</v>
      </c>
      <c r="G316" s="563"/>
    </row>
    <row r="317" spans="3:7" x14ac:dyDescent="0.25">
      <c r="C317" s="19" t="s">
        <v>2667</v>
      </c>
      <c r="D317" s="559" t="s">
        <v>2668</v>
      </c>
      <c r="E317" s="17" t="s">
        <v>2669</v>
      </c>
      <c r="F317" s="579" t="s">
        <v>2195</v>
      </c>
      <c r="G317" s="274"/>
    </row>
    <row r="318" spans="3:7" ht="33.75" x14ac:dyDescent="0.25">
      <c r="C318" s="574" t="s">
        <v>2671</v>
      </c>
      <c r="D318" s="580" t="s">
        <v>2672</v>
      </c>
      <c r="E318" s="580" t="s">
        <v>2673</v>
      </c>
      <c r="F318" s="581" t="s">
        <v>31</v>
      </c>
      <c r="G318" s="563"/>
    </row>
  </sheetData>
  <mergeCells count="93">
    <mergeCell ref="C179:C180"/>
    <mergeCell ref="D179:D180"/>
    <mergeCell ref="B190:G190"/>
    <mergeCell ref="B166:B168"/>
    <mergeCell ref="B163:B164"/>
    <mergeCell ref="C171:C172"/>
    <mergeCell ref="F171:F172"/>
    <mergeCell ref="B169:G169"/>
    <mergeCell ref="B170:G170"/>
    <mergeCell ref="B77:G77"/>
    <mergeCell ref="B120:G120"/>
    <mergeCell ref="B121:G121"/>
    <mergeCell ref="B118:B119"/>
    <mergeCell ref="E163:E164"/>
    <mergeCell ref="F163:F164"/>
    <mergeCell ref="B161:B162"/>
    <mergeCell ref="B99:B100"/>
    <mergeCell ref="D118:D119"/>
    <mergeCell ref="E118:E119"/>
    <mergeCell ref="F118:F119"/>
    <mergeCell ref="E149:E153"/>
    <mergeCell ref="F149:F153"/>
    <mergeCell ref="B104:G104"/>
    <mergeCell ref="B247:B248"/>
    <mergeCell ref="B237:G237"/>
    <mergeCell ref="B217:B218"/>
    <mergeCell ref="B189:G189"/>
    <mergeCell ref="B191:G191"/>
    <mergeCell ref="B260:G260"/>
    <mergeCell ref="C286:C288"/>
    <mergeCell ref="D286:D288"/>
    <mergeCell ref="E286:E288"/>
    <mergeCell ref="F286:F288"/>
    <mergeCell ref="B300:G300"/>
    <mergeCell ref="B242:B243"/>
    <mergeCell ref="B250:B251"/>
    <mergeCell ref="B253:B254"/>
    <mergeCell ref="B133:B134"/>
    <mergeCell ref="C133:C134"/>
    <mergeCell ref="D133:D134"/>
    <mergeCell ref="D183:D184"/>
    <mergeCell ref="E183:E184"/>
    <mergeCell ref="F183:F184"/>
    <mergeCell ref="E154:E155"/>
    <mergeCell ref="F154:F155"/>
    <mergeCell ref="C161:C162"/>
    <mergeCell ref="E161:E162"/>
    <mergeCell ref="F161:F162"/>
    <mergeCell ref="C163:C164"/>
    <mergeCell ref="F40:F42"/>
    <mergeCell ref="F29:F30"/>
    <mergeCell ref="B78:G78"/>
    <mergeCell ref="B79:G79"/>
    <mergeCell ref="B87:G87"/>
    <mergeCell ref="C29:C30"/>
    <mergeCell ref="C40:C42"/>
    <mergeCell ref="D40:D42"/>
    <mergeCell ref="D29:D30"/>
    <mergeCell ref="E29:E30"/>
    <mergeCell ref="E40:E42"/>
    <mergeCell ref="B40:B42"/>
    <mergeCell ref="B96:B97"/>
    <mergeCell ref="C96:C97"/>
    <mergeCell ref="D96:D97"/>
    <mergeCell ref="E96:E97"/>
    <mergeCell ref="F96:F97"/>
    <mergeCell ref="B2:G2"/>
    <mergeCell ref="B5:G5"/>
    <mergeCell ref="B6:G6"/>
    <mergeCell ref="B7:G7"/>
    <mergeCell ref="B39:G39"/>
    <mergeCell ref="B29:B30"/>
    <mergeCell ref="F99:F100"/>
    <mergeCell ref="B139:B140"/>
    <mergeCell ref="C139:C140"/>
    <mergeCell ref="D139:D140"/>
    <mergeCell ref="E139:E140"/>
    <mergeCell ref="F139:F140"/>
    <mergeCell ref="E133:E134"/>
    <mergeCell ref="F133:F134"/>
    <mergeCell ref="C118:C119"/>
    <mergeCell ref="C99:C100"/>
    <mergeCell ref="D99:D100"/>
    <mergeCell ref="E99:E100"/>
    <mergeCell ref="B136:B137"/>
    <mergeCell ref="B128:B129"/>
    <mergeCell ref="B154:B155"/>
    <mergeCell ref="C154:C155"/>
    <mergeCell ref="D154:D155"/>
    <mergeCell ref="B145:B146"/>
    <mergeCell ref="B149:B153"/>
    <mergeCell ref="C149:C153"/>
    <mergeCell ref="D149:D153"/>
  </mergeCells>
  <pageMargins left="0.23622047244094491" right="0.23622047244094491" top="0.74803149606299213" bottom="0.74803149606299213" header="0.31496062992125984" footer="0.31496062992125984"/>
  <pageSetup paperSize="8" scale="99" orientation="landscape" r:id="rId1"/>
  <headerFooter>
    <oddHeader>&amp;LTransnational projects by theme - &amp;"-,Krepko"INNOVATION</oddHeader>
    <oddFooter>&amp;CTNP 2007-2013 - final - all projects - all contracts SPP
Date 16.4.2014, Source: JTS, Slovenia (UŽ)</oddFooter>
  </headerFooter>
  <rowBreaks count="5" manualBreakCount="5">
    <brk id="38" max="16383" man="1"/>
    <brk id="76" max="16383" man="1"/>
    <brk id="119" max="16383" man="1"/>
    <brk id="148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0"/>
  <sheetViews>
    <sheetView topLeftCell="A242" zoomScaleNormal="100" workbookViewId="0">
      <selection activeCell="D264" sqref="D264"/>
    </sheetView>
  </sheetViews>
  <sheetFormatPr defaultRowHeight="15" x14ac:dyDescent="0.25"/>
  <cols>
    <col min="1" max="1" width="1.7109375" style="42" customWidth="1"/>
    <col min="2" max="2" width="6.42578125" style="42" customWidth="1"/>
    <col min="3" max="3" width="24.42578125" style="3" customWidth="1"/>
    <col min="4" max="4" width="39.28515625" style="42" customWidth="1"/>
    <col min="5" max="5" width="38.5703125" style="42" customWidth="1"/>
    <col min="6" max="6" width="7" style="57" customWidth="1"/>
    <col min="7" max="7" width="27.140625" style="42" customWidth="1"/>
    <col min="8" max="16384" width="9.140625" style="42"/>
  </cols>
  <sheetData>
    <row r="1" spans="2:8" ht="15.75" thickBot="1" x14ac:dyDescent="0.3">
      <c r="B1" s="79"/>
    </row>
    <row r="2" spans="2:8" ht="33" customHeight="1" thickBot="1" x14ac:dyDescent="0.3">
      <c r="B2" s="720" t="s">
        <v>2047</v>
      </c>
      <c r="C2" s="721"/>
      <c r="D2" s="721"/>
      <c r="E2" s="721"/>
      <c r="F2" s="721"/>
      <c r="G2" s="722"/>
    </row>
    <row r="3" spans="2:8" ht="12.75" customHeight="1" x14ac:dyDescent="0.25"/>
    <row r="4" spans="2:8" s="64" customFormat="1" ht="27" customHeight="1" x14ac:dyDescent="0.2">
      <c r="B4" s="56" t="s">
        <v>1058</v>
      </c>
      <c r="C4" s="60" t="s">
        <v>1641</v>
      </c>
      <c r="D4" s="60" t="s">
        <v>2071</v>
      </c>
      <c r="E4" s="60" t="s">
        <v>2043</v>
      </c>
      <c r="F4" s="63" t="s">
        <v>2044</v>
      </c>
      <c r="G4" s="60" t="s">
        <v>2045</v>
      </c>
    </row>
    <row r="5" spans="2:8" ht="24.75" customHeight="1" x14ac:dyDescent="0.25">
      <c r="B5" s="707" t="s">
        <v>2038</v>
      </c>
      <c r="C5" s="708"/>
      <c r="D5" s="708"/>
      <c r="E5" s="708"/>
      <c r="F5" s="708"/>
      <c r="G5" s="709"/>
    </row>
    <row r="6" spans="2:8" ht="19.5" customHeight="1" x14ac:dyDescent="0.25">
      <c r="B6" s="741" t="s">
        <v>1712</v>
      </c>
      <c r="C6" s="742"/>
      <c r="D6" s="742"/>
      <c r="E6" s="742"/>
      <c r="F6" s="742"/>
      <c r="G6" s="742"/>
      <c r="H6" s="528"/>
    </row>
    <row r="7" spans="2:8" ht="18" customHeight="1" x14ac:dyDescent="0.25">
      <c r="B7" s="717" t="s">
        <v>2059</v>
      </c>
      <c r="C7" s="718"/>
      <c r="D7" s="718"/>
      <c r="E7" s="718"/>
      <c r="F7" s="718"/>
      <c r="G7" s="718"/>
    </row>
    <row r="8" spans="2:8" ht="33.75" x14ac:dyDescent="0.25">
      <c r="B8" s="309" t="s">
        <v>147</v>
      </c>
      <c r="C8" s="379" t="s">
        <v>148</v>
      </c>
      <c r="D8" s="320" t="s">
        <v>1803</v>
      </c>
      <c r="E8" s="320" t="s">
        <v>149</v>
      </c>
      <c r="F8" s="320" t="s">
        <v>11</v>
      </c>
      <c r="G8" s="320" t="s">
        <v>1744</v>
      </c>
    </row>
    <row r="9" spans="2:8" ht="45" x14ac:dyDescent="0.25">
      <c r="B9" s="309" t="s">
        <v>147</v>
      </c>
      <c r="C9" s="379" t="s">
        <v>150</v>
      </c>
      <c r="D9" s="320" t="s">
        <v>1793</v>
      </c>
      <c r="E9" s="320" t="s">
        <v>151</v>
      </c>
      <c r="F9" s="320" t="s">
        <v>31</v>
      </c>
      <c r="G9" s="320" t="s">
        <v>1744</v>
      </c>
    </row>
    <row r="10" spans="2:8" ht="45" x14ac:dyDescent="0.25">
      <c r="B10" s="309" t="s">
        <v>147</v>
      </c>
      <c r="C10" s="379" t="s">
        <v>152</v>
      </c>
      <c r="D10" s="320" t="s">
        <v>1799</v>
      </c>
      <c r="E10" s="320" t="s">
        <v>153</v>
      </c>
      <c r="F10" s="320" t="s">
        <v>11</v>
      </c>
      <c r="G10" s="320" t="s">
        <v>1735</v>
      </c>
    </row>
    <row r="11" spans="2:8" x14ac:dyDescent="0.25">
      <c r="B11" s="309" t="s">
        <v>147</v>
      </c>
      <c r="C11" s="379" t="s">
        <v>154</v>
      </c>
      <c r="D11" s="320" t="s">
        <v>1791</v>
      </c>
      <c r="E11" s="320" t="s">
        <v>155</v>
      </c>
      <c r="F11" s="320" t="s">
        <v>17</v>
      </c>
      <c r="G11" s="320" t="s">
        <v>14</v>
      </c>
    </row>
    <row r="12" spans="2:8" ht="33.75" x14ac:dyDescent="0.25">
      <c r="B12" s="309" t="s">
        <v>147</v>
      </c>
      <c r="C12" s="379" t="s">
        <v>156</v>
      </c>
      <c r="D12" s="320" t="s">
        <v>1801</v>
      </c>
      <c r="E12" s="320" t="s">
        <v>157</v>
      </c>
      <c r="F12" s="320" t="s">
        <v>11</v>
      </c>
      <c r="G12" s="320" t="s">
        <v>14</v>
      </c>
    </row>
    <row r="13" spans="2:8" x14ac:dyDescent="0.25">
      <c r="B13" s="309" t="s">
        <v>147</v>
      </c>
      <c r="C13" s="379" t="s">
        <v>158</v>
      </c>
      <c r="D13" s="320" t="s">
        <v>1798</v>
      </c>
      <c r="E13" s="320" t="s">
        <v>159</v>
      </c>
      <c r="F13" s="320" t="s">
        <v>17</v>
      </c>
      <c r="G13" s="320" t="s">
        <v>14</v>
      </c>
    </row>
    <row r="14" spans="2:8" ht="33.75" x14ac:dyDescent="0.25">
      <c r="B14" s="452" t="s">
        <v>160</v>
      </c>
      <c r="C14" s="379" t="s">
        <v>161</v>
      </c>
      <c r="D14" s="320" t="s">
        <v>1787</v>
      </c>
      <c r="E14" s="320" t="s">
        <v>162</v>
      </c>
      <c r="F14" s="320" t="s">
        <v>17</v>
      </c>
      <c r="G14" s="320" t="s">
        <v>1736</v>
      </c>
    </row>
    <row r="15" spans="2:8" ht="45" x14ac:dyDescent="0.25">
      <c r="B15" s="452" t="s">
        <v>160</v>
      </c>
      <c r="C15" s="379" t="s">
        <v>163</v>
      </c>
      <c r="D15" s="320" t="s">
        <v>1788</v>
      </c>
      <c r="E15" s="320" t="s">
        <v>164</v>
      </c>
      <c r="F15" s="320" t="s">
        <v>11</v>
      </c>
      <c r="G15" s="320" t="s">
        <v>14</v>
      </c>
    </row>
    <row r="16" spans="2:8" ht="33.75" x14ac:dyDescent="0.25">
      <c r="B16" s="309" t="s">
        <v>160</v>
      </c>
      <c r="C16" s="379" t="s">
        <v>168</v>
      </c>
      <c r="D16" s="320" t="s">
        <v>1789</v>
      </c>
      <c r="E16" s="320" t="s">
        <v>169</v>
      </c>
      <c r="F16" s="320" t="s">
        <v>17</v>
      </c>
      <c r="G16" s="320" t="s">
        <v>14</v>
      </c>
    </row>
    <row r="17" spans="2:7" ht="33.75" x14ac:dyDescent="0.25">
      <c r="B17" s="309" t="s">
        <v>160</v>
      </c>
      <c r="C17" s="379" t="s">
        <v>170</v>
      </c>
      <c r="D17" s="320" t="s">
        <v>1790</v>
      </c>
      <c r="E17" s="320" t="s">
        <v>171</v>
      </c>
      <c r="F17" s="320" t="s">
        <v>172</v>
      </c>
      <c r="G17" s="320" t="s">
        <v>384</v>
      </c>
    </row>
    <row r="18" spans="2:7" ht="33.75" x14ac:dyDescent="0.25">
      <c r="B18" s="309" t="s">
        <v>160</v>
      </c>
      <c r="C18" s="379" t="s">
        <v>173</v>
      </c>
      <c r="D18" s="320" t="s">
        <v>1792</v>
      </c>
      <c r="E18" s="320" t="s">
        <v>174</v>
      </c>
      <c r="F18" s="320" t="s">
        <v>4</v>
      </c>
      <c r="G18" s="320" t="s">
        <v>14</v>
      </c>
    </row>
    <row r="19" spans="2:7" ht="22.5" x14ac:dyDescent="0.25">
      <c r="B19" s="309" t="s">
        <v>160</v>
      </c>
      <c r="C19" s="379" t="s">
        <v>175</v>
      </c>
      <c r="D19" s="320" t="s">
        <v>1794</v>
      </c>
      <c r="E19" s="320" t="s">
        <v>176</v>
      </c>
      <c r="F19" s="320" t="s">
        <v>17</v>
      </c>
      <c r="G19" s="320" t="s">
        <v>14</v>
      </c>
    </row>
    <row r="20" spans="2:7" ht="33.75" x14ac:dyDescent="0.25">
      <c r="B20" s="309" t="s">
        <v>160</v>
      </c>
      <c r="C20" s="379" t="s">
        <v>177</v>
      </c>
      <c r="D20" s="320" t="s">
        <v>1795</v>
      </c>
      <c r="E20" s="320" t="s">
        <v>178</v>
      </c>
      <c r="F20" s="320" t="s">
        <v>4</v>
      </c>
      <c r="G20" s="320" t="s">
        <v>1738</v>
      </c>
    </row>
    <row r="21" spans="2:7" ht="33.75" x14ac:dyDescent="0.25">
      <c r="B21" s="309" t="s">
        <v>160</v>
      </c>
      <c r="C21" s="379" t="s">
        <v>179</v>
      </c>
      <c r="D21" s="216" t="s">
        <v>1796</v>
      </c>
      <c r="E21" s="320" t="s">
        <v>180</v>
      </c>
      <c r="F21" s="320" t="s">
        <v>31</v>
      </c>
      <c r="G21" s="320" t="s">
        <v>14</v>
      </c>
    </row>
    <row r="22" spans="2:7" ht="22.5" x14ac:dyDescent="0.25">
      <c r="B22" s="309" t="s">
        <v>160</v>
      </c>
      <c r="C22" s="379" t="s">
        <v>181</v>
      </c>
      <c r="D22" s="320" t="s">
        <v>1797</v>
      </c>
      <c r="E22" s="320" t="s">
        <v>182</v>
      </c>
      <c r="F22" s="320" t="s">
        <v>17</v>
      </c>
      <c r="G22" s="320" t="s">
        <v>14</v>
      </c>
    </row>
    <row r="23" spans="2:7" ht="33.75" x14ac:dyDescent="0.25">
      <c r="B23" s="309" t="s">
        <v>160</v>
      </c>
      <c r="C23" s="379" t="s">
        <v>183</v>
      </c>
      <c r="D23" s="320" t="s">
        <v>1800</v>
      </c>
      <c r="E23" s="320" t="s">
        <v>184</v>
      </c>
      <c r="F23" s="320" t="s">
        <v>31</v>
      </c>
      <c r="G23" s="320" t="s">
        <v>1740</v>
      </c>
    </row>
    <row r="24" spans="2:7" ht="22.5" x14ac:dyDescent="0.25">
      <c r="B24" s="710" t="s">
        <v>160</v>
      </c>
      <c r="C24" s="712" t="s">
        <v>185</v>
      </c>
      <c r="D24" s="636" t="s">
        <v>1802</v>
      </c>
      <c r="E24" s="295" t="s">
        <v>186</v>
      </c>
      <c r="F24" s="636" t="s">
        <v>11</v>
      </c>
      <c r="G24" s="320" t="s">
        <v>1742</v>
      </c>
    </row>
    <row r="25" spans="2:7" ht="22.5" x14ac:dyDescent="0.25">
      <c r="B25" s="710"/>
      <c r="C25" s="743"/>
      <c r="D25" s="636"/>
      <c r="E25" s="300"/>
      <c r="F25" s="636"/>
      <c r="G25" s="320" t="s">
        <v>1743</v>
      </c>
    </row>
    <row r="26" spans="2:7" ht="45" x14ac:dyDescent="0.25">
      <c r="B26" s="309" t="s">
        <v>160</v>
      </c>
      <c r="C26" s="379" t="s">
        <v>187</v>
      </c>
      <c r="D26" s="320" t="s">
        <v>188</v>
      </c>
      <c r="E26" s="320" t="s">
        <v>189</v>
      </c>
      <c r="F26" s="320" t="s">
        <v>31</v>
      </c>
      <c r="G26" s="320" t="s">
        <v>1735</v>
      </c>
    </row>
    <row r="27" spans="2:7" ht="33.75" x14ac:dyDescent="0.25">
      <c r="B27" s="309" t="s">
        <v>160</v>
      </c>
      <c r="C27" s="379" t="s">
        <v>190</v>
      </c>
      <c r="D27" s="320" t="s">
        <v>1804</v>
      </c>
      <c r="E27" s="320" t="s">
        <v>191</v>
      </c>
      <c r="F27" s="320" t="s">
        <v>11</v>
      </c>
      <c r="G27" s="320" t="s">
        <v>1744</v>
      </c>
    </row>
    <row r="28" spans="2:7" x14ac:dyDescent="0.25">
      <c r="B28" s="309" t="s">
        <v>160</v>
      </c>
      <c r="C28" s="379" t="s">
        <v>1302</v>
      </c>
      <c r="D28" s="320" t="s">
        <v>1303</v>
      </c>
      <c r="E28" s="320" t="s">
        <v>1304</v>
      </c>
      <c r="F28" s="320" t="s">
        <v>31</v>
      </c>
      <c r="G28" s="320" t="s">
        <v>14</v>
      </c>
    </row>
    <row r="29" spans="2:7" x14ac:dyDescent="0.25">
      <c r="B29" s="309" t="s">
        <v>160</v>
      </c>
      <c r="C29" s="379" t="s">
        <v>1329</v>
      </c>
      <c r="D29" s="320" t="s">
        <v>1330</v>
      </c>
      <c r="E29" s="320" t="s">
        <v>1331</v>
      </c>
      <c r="F29" s="320" t="s">
        <v>17</v>
      </c>
      <c r="G29" s="125" t="s">
        <v>14</v>
      </c>
    </row>
    <row r="30" spans="2:7" ht="18.75" customHeight="1" x14ac:dyDescent="0.25">
      <c r="B30" s="717" t="s">
        <v>2058</v>
      </c>
      <c r="C30" s="718"/>
      <c r="D30" s="718"/>
      <c r="E30" s="718"/>
      <c r="F30" s="718"/>
      <c r="G30" s="718"/>
    </row>
    <row r="31" spans="2:7" ht="45" x14ac:dyDescent="0.25">
      <c r="B31" s="309" t="s">
        <v>192</v>
      </c>
      <c r="C31" s="379" t="s">
        <v>193</v>
      </c>
      <c r="D31" s="456" t="s">
        <v>2020</v>
      </c>
      <c r="E31" s="320" t="s">
        <v>194</v>
      </c>
      <c r="F31" s="320" t="s">
        <v>17</v>
      </c>
      <c r="G31" s="563" t="s">
        <v>14</v>
      </c>
    </row>
    <row r="32" spans="2:7" ht="15" customHeight="1" x14ac:dyDescent="0.25">
      <c r="B32" s="710" t="s">
        <v>195</v>
      </c>
      <c r="C32" s="712" t="s">
        <v>196</v>
      </c>
      <c r="D32" s="714" t="s">
        <v>2010</v>
      </c>
      <c r="E32" s="636" t="s">
        <v>197</v>
      </c>
      <c r="F32" s="636" t="s">
        <v>31</v>
      </c>
      <c r="G32" s="563" t="s">
        <v>1746</v>
      </c>
    </row>
    <row r="33" spans="2:7" ht="22.5" x14ac:dyDescent="0.25">
      <c r="B33" s="711"/>
      <c r="C33" s="713"/>
      <c r="D33" s="715"/>
      <c r="E33" s="716"/>
      <c r="F33" s="716"/>
      <c r="G33" s="578" t="s">
        <v>2009</v>
      </c>
    </row>
    <row r="34" spans="2:7" ht="33.75" x14ac:dyDescent="0.25">
      <c r="B34" s="385" t="s">
        <v>192</v>
      </c>
      <c r="C34" s="379" t="s">
        <v>199</v>
      </c>
      <c r="D34" s="457" t="s">
        <v>2011</v>
      </c>
      <c r="E34" s="291" t="s">
        <v>2012</v>
      </c>
      <c r="F34" s="291" t="s">
        <v>17</v>
      </c>
      <c r="G34" s="569" t="s">
        <v>200</v>
      </c>
    </row>
    <row r="35" spans="2:7" x14ac:dyDescent="0.25">
      <c r="B35" s="719" t="s">
        <v>192</v>
      </c>
      <c r="C35" s="712" t="s">
        <v>201</v>
      </c>
      <c r="D35" s="715" t="s">
        <v>2014</v>
      </c>
      <c r="E35" s="292" t="s">
        <v>2015</v>
      </c>
      <c r="F35" s="716" t="s">
        <v>31</v>
      </c>
      <c r="G35" s="569" t="s">
        <v>506</v>
      </c>
    </row>
    <row r="36" spans="2:7" ht="22.5" x14ac:dyDescent="0.25">
      <c r="B36" s="711"/>
      <c r="C36" s="713"/>
      <c r="D36" s="715"/>
      <c r="E36" s="354"/>
      <c r="F36" s="716"/>
      <c r="G36" s="578" t="s">
        <v>2009</v>
      </c>
    </row>
    <row r="37" spans="2:7" x14ac:dyDescent="0.25">
      <c r="B37" s="711" t="s">
        <v>192</v>
      </c>
      <c r="C37" s="712" t="s">
        <v>202</v>
      </c>
      <c r="D37" s="715" t="s">
        <v>2017</v>
      </c>
      <c r="E37" s="753" t="s">
        <v>2018</v>
      </c>
      <c r="F37" s="716" t="s">
        <v>31</v>
      </c>
      <c r="G37" s="569" t="s">
        <v>1740</v>
      </c>
    </row>
    <row r="38" spans="2:7" ht="22.5" x14ac:dyDescent="0.25">
      <c r="B38" s="711"/>
      <c r="C38" s="752"/>
      <c r="D38" s="715"/>
      <c r="E38" s="754"/>
      <c r="F38" s="755"/>
      <c r="G38" s="569" t="s">
        <v>1752</v>
      </c>
    </row>
    <row r="39" spans="2:7" ht="22.5" x14ac:dyDescent="0.25">
      <c r="B39" s="387" t="s">
        <v>192</v>
      </c>
      <c r="C39" s="386" t="s">
        <v>203</v>
      </c>
      <c r="D39" s="457" t="s">
        <v>2013</v>
      </c>
      <c r="E39" s="291" t="s">
        <v>204</v>
      </c>
      <c r="F39" s="291" t="s">
        <v>17</v>
      </c>
      <c r="G39" s="563" t="s">
        <v>1757</v>
      </c>
    </row>
    <row r="40" spans="2:7" ht="22.5" x14ac:dyDescent="0.25">
      <c r="B40" s="385" t="s">
        <v>192</v>
      </c>
      <c r="C40" s="386" t="s">
        <v>206</v>
      </c>
      <c r="D40" s="457" t="s">
        <v>2016</v>
      </c>
      <c r="E40" s="291" t="s">
        <v>207</v>
      </c>
      <c r="F40" s="291" t="s">
        <v>17</v>
      </c>
      <c r="G40" s="569" t="s">
        <v>559</v>
      </c>
    </row>
    <row r="41" spans="2:7" ht="33.75" x14ac:dyDescent="0.25">
      <c r="B41" s="385" t="s">
        <v>192</v>
      </c>
      <c r="C41" s="386" t="s">
        <v>208</v>
      </c>
      <c r="D41" s="457" t="s">
        <v>2019</v>
      </c>
      <c r="E41" s="291" t="s">
        <v>209</v>
      </c>
      <c r="F41" s="291" t="s">
        <v>17</v>
      </c>
      <c r="G41" s="569" t="s">
        <v>1751</v>
      </c>
    </row>
    <row r="42" spans="2:7" x14ac:dyDescent="0.25">
      <c r="B42" s="385" t="s">
        <v>192</v>
      </c>
      <c r="C42" s="386" t="s">
        <v>210</v>
      </c>
      <c r="D42" s="457" t="s">
        <v>2021</v>
      </c>
      <c r="E42" s="291" t="s">
        <v>211</v>
      </c>
      <c r="F42" s="291" t="s">
        <v>17</v>
      </c>
      <c r="G42" s="569" t="s">
        <v>14</v>
      </c>
    </row>
    <row r="43" spans="2:7" ht="22.5" x14ac:dyDescent="0.25">
      <c r="B43" s="387" t="s">
        <v>192</v>
      </c>
      <c r="C43" s="386" t="s">
        <v>212</v>
      </c>
      <c r="D43" s="291" t="s">
        <v>213</v>
      </c>
      <c r="E43" s="291" t="s">
        <v>214</v>
      </c>
      <c r="F43" s="291" t="s">
        <v>17</v>
      </c>
      <c r="G43" s="569" t="s">
        <v>1753</v>
      </c>
    </row>
    <row r="44" spans="2:7" ht="45" x14ac:dyDescent="0.25">
      <c r="B44" s="387" t="s">
        <v>192</v>
      </c>
      <c r="C44" s="386" t="s">
        <v>215</v>
      </c>
      <c r="D44" s="291" t="s">
        <v>216</v>
      </c>
      <c r="E44" s="291" t="s">
        <v>217</v>
      </c>
      <c r="F44" s="291" t="s">
        <v>57</v>
      </c>
      <c r="G44" s="569" t="s">
        <v>14</v>
      </c>
    </row>
    <row r="45" spans="2:7" ht="22.5" x14ac:dyDescent="0.25">
      <c r="B45" s="385" t="s">
        <v>192</v>
      </c>
      <c r="C45" s="386" t="s">
        <v>218</v>
      </c>
      <c r="D45" s="291" t="s">
        <v>219</v>
      </c>
      <c r="E45" s="291" t="s">
        <v>220</v>
      </c>
      <c r="F45" s="291" t="s">
        <v>11</v>
      </c>
      <c r="G45" s="569" t="s">
        <v>14</v>
      </c>
    </row>
    <row r="46" spans="2:7" ht="33.75" x14ac:dyDescent="0.25">
      <c r="B46" s="385" t="s">
        <v>192</v>
      </c>
      <c r="C46" s="386" t="s">
        <v>221</v>
      </c>
      <c r="D46" s="291" t="s">
        <v>222</v>
      </c>
      <c r="E46" s="291" t="s">
        <v>223</v>
      </c>
      <c r="F46" s="291" t="s">
        <v>57</v>
      </c>
      <c r="G46" s="569" t="s">
        <v>1752</v>
      </c>
    </row>
    <row r="47" spans="2:7" ht="22.5" x14ac:dyDescent="0.25">
      <c r="B47" s="385" t="s">
        <v>192</v>
      </c>
      <c r="C47" s="386" t="s">
        <v>224</v>
      </c>
      <c r="D47" s="291" t="s">
        <v>225</v>
      </c>
      <c r="E47" s="291" t="s">
        <v>226</v>
      </c>
      <c r="F47" s="291" t="s">
        <v>227</v>
      </c>
      <c r="G47" s="569" t="s">
        <v>384</v>
      </c>
    </row>
    <row r="48" spans="2:7" ht="33.75" x14ac:dyDescent="0.25">
      <c r="B48" s="711" t="s">
        <v>192</v>
      </c>
      <c r="C48" s="713" t="s">
        <v>228</v>
      </c>
      <c r="D48" s="716" t="s">
        <v>229</v>
      </c>
      <c r="E48" s="716" t="s">
        <v>230</v>
      </c>
      <c r="F48" s="716" t="s">
        <v>60</v>
      </c>
      <c r="G48" s="569" t="s">
        <v>1715</v>
      </c>
    </row>
    <row r="49" spans="2:7" ht="33.75" x14ac:dyDescent="0.25">
      <c r="B49" s="711"/>
      <c r="C49" s="713"/>
      <c r="D49" s="716"/>
      <c r="E49" s="716"/>
      <c r="F49" s="716"/>
      <c r="G49" s="569" t="s">
        <v>1716</v>
      </c>
    </row>
    <row r="50" spans="2:7" ht="56.25" x14ac:dyDescent="0.25">
      <c r="B50" s="387" t="s">
        <v>192</v>
      </c>
      <c r="C50" s="386" t="s">
        <v>231</v>
      </c>
      <c r="D50" s="291" t="s">
        <v>232</v>
      </c>
      <c r="E50" s="291" t="s">
        <v>233</v>
      </c>
      <c r="F50" s="291" t="s">
        <v>57</v>
      </c>
      <c r="G50" s="569" t="s">
        <v>14</v>
      </c>
    </row>
    <row r="51" spans="2:7" ht="22.5" x14ac:dyDescent="0.25">
      <c r="B51" s="387" t="s">
        <v>192</v>
      </c>
      <c r="C51" s="386" t="s">
        <v>234</v>
      </c>
      <c r="D51" s="291" t="s">
        <v>235</v>
      </c>
      <c r="E51" s="291" t="s">
        <v>236</v>
      </c>
      <c r="F51" s="291" t="s">
        <v>11</v>
      </c>
      <c r="G51" s="569" t="s">
        <v>14</v>
      </c>
    </row>
    <row r="52" spans="2:7" ht="22.5" x14ac:dyDescent="0.25">
      <c r="B52" s="385" t="s">
        <v>192</v>
      </c>
      <c r="C52" s="386" t="s">
        <v>237</v>
      </c>
      <c r="D52" s="291" t="s">
        <v>238</v>
      </c>
      <c r="E52" s="291" t="s">
        <v>239</v>
      </c>
      <c r="F52" s="291" t="s">
        <v>11</v>
      </c>
      <c r="G52" s="569" t="s">
        <v>14</v>
      </c>
    </row>
    <row r="53" spans="2:7" x14ac:dyDescent="0.25">
      <c r="B53" s="385" t="s">
        <v>192</v>
      </c>
      <c r="C53" s="386" t="s">
        <v>240</v>
      </c>
      <c r="D53" s="291" t="s">
        <v>241</v>
      </c>
      <c r="E53" s="291" t="s">
        <v>242</v>
      </c>
      <c r="F53" s="291" t="s">
        <v>17</v>
      </c>
      <c r="G53" s="569" t="s">
        <v>14</v>
      </c>
    </row>
    <row r="54" spans="2:7" x14ac:dyDescent="0.25">
      <c r="B54" s="385" t="s">
        <v>192</v>
      </c>
      <c r="C54" s="386" t="s">
        <v>1314</v>
      </c>
      <c r="D54" s="291" t="s">
        <v>1315</v>
      </c>
      <c r="E54" s="291" t="s">
        <v>1316</v>
      </c>
      <c r="F54" s="291" t="s">
        <v>17</v>
      </c>
      <c r="G54" s="569" t="s">
        <v>14</v>
      </c>
    </row>
    <row r="55" spans="2:7" ht="17.25" customHeight="1" x14ac:dyDescent="0.25">
      <c r="B55" s="717" t="s">
        <v>2057</v>
      </c>
      <c r="C55" s="718"/>
      <c r="D55" s="718"/>
      <c r="E55" s="718"/>
      <c r="F55" s="718"/>
      <c r="G55" s="736"/>
    </row>
    <row r="56" spans="2:7" ht="33.75" x14ac:dyDescent="0.25">
      <c r="B56" s="571" t="s">
        <v>243</v>
      </c>
      <c r="C56" s="567" t="s">
        <v>244</v>
      </c>
      <c r="D56" s="563" t="s">
        <v>1806</v>
      </c>
      <c r="E56" s="563" t="s">
        <v>245</v>
      </c>
      <c r="F56" s="563" t="s">
        <v>17</v>
      </c>
      <c r="G56" s="563" t="s">
        <v>1756</v>
      </c>
    </row>
    <row r="57" spans="2:7" ht="22.5" x14ac:dyDescent="0.25">
      <c r="B57" s="568" t="s">
        <v>246</v>
      </c>
      <c r="C57" s="567" t="s">
        <v>1045</v>
      </c>
      <c r="D57" s="569" t="s">
        <v>1805</v>
      </c>
      <c r="E57" s="569" t="s">
        <v>1046</v>
      </c>
      <c r="F57" s="569" t="s">
        <v>227</v>
      </c>
      <c r="G57" s="563" t="s">
        <v>14</v>
      </c>
    </row>
    <row r="58" spans="2:7" ht="22.5" x14ac:dyDescent="0.25">
      <c r="B58" s="568" t="s">
        <v>1041</v>
      </c>
      <c r="C58" s="567" t="s">
        <v>1042</v>
      </c>
      <c r="D58" s="569" t="s">
        <v>1043</v>
      </c>
      <c r="E58" s="569" t="s">
        <v>1044</v>
      </c>
      <c r="F58" s="569" t="s">
        <v>11</v>
      </c>
      <c r="G58" s="563" t="s">
        <v>1746</v>
      </c>
    </row>
    <row r="59" spans="2:7" ht="22.5" x14ac:dyDescent="0.25">
      <c r="B59" s="572" t="s">
        <v>246</v>
      </c>
      <c r="C59" s="570" t="s">
        <v>247</v>
      </c>
      <c r="D59" s="569" t="s">
        <v>1807</v>
      </c>
      <c r="E59" s="569" t="s">
        <v>248</v>
      </c>
      <c r="F59" s="569" t="s">
        <v>4</v>
      </c>
      <c r="G59" s="563" t="s">
        <v>14</v>
      </c>
    </row>
    <row r="60" spans="2:7" x14ac:dyDescent="0.25">
      <c r="B60" s="572" t="s">
        <v>246</v>
      </c>
      <c r="C60" s="570" t="s">
        <v>1305</v>
      </c>
      <c r="D60" s="569" t="s">
        <v>1306</v>
      </c>
      <c r="E60" s="569" t="s">
        <v>1307</v>
      </c>
      <c r="F60" s="569" t="s">
        <v>17</v>
      </c>
      <c r="G60" s="563"/>
    </row>
    <row r="61" spans="2:7" x14ac:dyDescent="0.25">
      <c r="B61" s="572" t="s">
        <v>246</v>
      </c>
      <c r="C61" s="570" t="s">
        <v>1332</v>
      </c>
      <c r="D61" s="569" t="s">
        <v>1333</v>
      </c>
      <c r="E61" s="569" t="s">
        <v>178</v>
      </c>
      <c r="F61" s="569" t="s">
        <v>4</v>
      </c>
      <c r="G61" s="563"/>
    </row>
    <row r="62" spans="2:7" ht="18" customHeight="1" x14ac:dyDescent="0.25">
      <c r="B62" s="717" t="s">
        <v>2056</v>
      </c>
      <c r="C62" s="718"/>
      <c r="D62" s="718"/>
      <c r="E62" s="718"/>
      <c r="F62" s="718"/>
      <c r="G62" s="736"/>
    </row>
    <row r="63" spans="2:7" ht="22.5" x14ac:dyDescent="0.25">
      <c r="B63" s="571" t="s">
        <v>249</v>
      </c>
      <c r="C63" s="567" t="s">
        <v>250</v>
      </c>
      <c r="D63" s="563" t="s">
        <v>1808</v>
      </c>
      <c r="E63" s="563" t="s">
        <v>251</v>
      </c>
      <c r="F63" s="563" t="s">
        <v>31</v>
      </c>
      <c r="G63" s="563" t="s">
        <v>14</v>
      </c>
    </row>
    <row r="64" spans="2:7" ht="33.75" x14ac:dyDescent="0.25">
      <c r="B64" s="571" t="s">
        <v>249</v>
      </c>
      <c r="C64" s="567" t="s">
        <v>252</v>
      </c>
      <c r="D64" s="563" t="s">
        <v>1809</v>
      </c>
      <c r="E64" s="563" t="s">
        <v>253</v>
      </c>
      <c r="F64" s="563" t="s">
        <v>11</v>
      </c>
      <c r="G64" s="563" t="s">
        <v>14</v>
      </c>
    </row>
    <row r="65" spans="2:7" ht="22.5" x14ac:dyDescent="0.25">
      <c r="B65" s="571" t="s">
        <v>249</v>
      </c>
      <c r="C65" s="567" t="s">
        <v>254</v>
      </c>
      <c r="D65" s="563" t="s">
        <v>1813</v>
      </c>
      <c r="E65" s="563" t="s">
        <v>255</v>
      </c>
      <c r="F65" s="563" t="s">
        <v>17</v>
      </c>
      <c r="G65" s="563" t="s">
        <v>14</v>
      </c>
    </row>
    <row r="66" spans="2:7" ht="33.75" x14ac:dyDescent="0.25">
      <c r="B66" s="571" t="s">
        <v>256</v>
      </c>
      <c r="C66" s="567" t="s">
        <v>1047</v>
      </c>
      <c r="D66" s="563" t="s">
        <v>1811</v>
      </c>
      <c r="E66" s="563" t="s">
        <v>257</v>
      </c>
      <c r="F66" s="563" t="s">
        <v>17</v>
      </c>
      <c r="G66" s="563" t="s">
        <v>14</v>
      </c>
    </row>
    <row r="67" spans="2:7" ht="22.5" x14ac:dyDescent="0.25">
      <c r="B67" s="571" t="s">
        <v>256</v>
      </c>
      <c r="C67" s="567" t="s">
        <v>258</v>
      </c>
      <c r="D67" s="563" t="s">
        <v>1812</v>
      </c>
      <c r="E67" s="563" t="s">
        <v>259</v>
      </c>
      <c r="F67" s="563" t="s">
        <v>17</v>
      </c>
      <c r="G67" s="563" t="s">
        <v>14</v>
      </c>
    </row>
    <row r="68" spans="2:7" ht="22.5" x14ac:dyDescent="0.25">
      <c r="B68" s="571" t="s">
        <v>256</v>
      </c>
      <c r="C68" s="567" t="s">
        <v>262</v>
      </c>
      <c r="D68" s="563" t="s">
        <v>1810</v>
      </c>
      <c r="E68" s="563" t="s">
        <v>263</v>
      </c>
      <c r="F68" s="563" t="s">
        <v>17</v>
      </c>
      <c r="G68" s="563" t="s">
        <v>14</v>
      </c>
    </row>
    <row r="69" spans="2:7" ht="21" customHeight="1" x14ac:dyDescent="0.3">
      <c r="B69" s="725" t="s">
        <v>2039</v>
      </c>
      <c r="C69" s="729"/>
      <c r="D69" s="729"/>
      <c r="E69" s="729"/>
      <c r="F69" s="729"/>
      <c r="G69" s="729"/>
    </row>
    <row r="70" spans="2:7" ht="15" customHeight="1" x14ac:dyDescent="0.25">
      <c r="B70" s="732" t="s">
        <v>1089</v>
      </c>
      <c r="C70" s="733"/>
      <c r="D70" s="733"/>
      <c r="E70" s="733"/>
      <c r="F70" s="733"/>
      <c r="G70" s="733"/>
    </row>
    <row r="71" spans="2:7" ht="17.25" customHeight="1" x14ac:dyDescent="0.25">
      <c r="B71" s="734" t="s">
        <v>1090</v>
      </c>
      <c r="C71" s="735"/>
      <c r="D71" s="735"/>
      <c r="E71" s="735"/>
      <c r="F71" s="735"/>
      <c r="G71" s="735"/>
    </row>
    <row r="72" spans="2:7" ht="22.5" x14ac:dyDescent="0.25">
      <c r="B72" s="730" t="s">
        <v>160</v>
      </c>
      <c r="C72" s="731" t="s">
        <v>404</v>
      </c>
      <c r="D72" s="628" t="s">
        <v>1091</v>
      </c>
      <c r="E72" s="628" t="s">
        <v>405</v>
      </c>
      <c r="F72" s="621" t="s">
        <v>354</v>
      </c>
      <c r="G72" s="580" t="s">
        <v>1097</v>
      </c>
    </row>
    <row r="73" spans="2:7" x14ac:dyDescent="0.25">
      <c r="B73" s="730"/>
      <c r="C73" s="701"/>
      <c r="D73" s="701"/>
      <c r="E73" s="701"/>
      <c r="F73" s="622"/>
      <c r="G73" s="580" t="s">
        <v>1093</v>
      </c>
    </row>
    <row r="74" spans="2:7" ht="22.5" x14ac:dyDescent="0.25">
      <c r="B74" s="730"/>
      <c r="C74" s="629"/>
      <c r="D74" s="629"/>
      <c r="E74" s="629"/>
      <c r="F74" s="627"/>
      <c r="G74" s="580" t="s">
        <v>1095</v>
      </c>
    </row>
    <row r="75" spans="2:7" ht="22.5" x14ac:dyDescent="0.25">
      <c r="B75" s="5" t="s">
        <v>160</v>
      </c>
      <c r="C75" s="7" t="s">
        <v>406</v>
      </c>
      <c r="D75" s="422" t="s">
        <v>1092</v>
      </c>
      <c r="E75" s="422" t="s">
        <v>407</v>
      </c>
      <c r="F75" s="320" t="s">
        <v>390</v>
      </c>
      <c r="G75" s="580" t="s">
        <v>14</v>
      </c>
    </row>
    <row r="76" spans="2:7" ht="33.75" x14ac:dyDescent="0.25">
      <c r="B76" s="332" t="s">
        <v>147</v>
      </c>
      <c r="C76" s="7" t="s">
        <v>408</v>
      </c>
      <c r="D76" s="422" t="s">
        <v>1094</v>
      </c>
      <c r="E76" s="422" t="s">
        <v>409</v>
      </c>
      <c r="F76" s="320" t="s">
        <v>17</v>
      </c>
      <c r="G76" s="580" t="s">
        <v>14</v>
      </c>
    </row>
    <row r="77" spans="2:7" x14ac:dyDescent="0.25">
      <c r="B77" s="737" t="s">
        <v>147</v>
      </c>
      <c r="C77" s="731" t="s">
        <v>1012</v>
      </c>
      <c r="D77" s="628" t="s">
        <v>1013</v>
      </c>
      <c r="E77" s="628" t="s">
        <v>1014</v>
      </c>
      <c r="F77" s="621" t="s">
        <v>354</v>
      </c>
      <c r="G77" s="580" t="s">
        <v>506</v>
      </c>
    </row>
    <row r="78" spans="2:7" ht="22.5" x14ac:dyDescent="0.25">
      <c r="B78" s="740"/>
      <c r="C78" s="740"/>
      <c r="D78" s="740"/>
      <c r="E78" s="740"/>
      <c r="F78" s="744"/>
      <c r="G78" s="580" t="s">
        <v>1095</v>
      </c>
    </row>
    <row r="79" spans="2:7" ht="22.5" x14ac:dyDescent="0.25">
      <c r="B79" s="745" t="s">
        <v>160</v>
      </c>
      <c r="C79" s="731" t="s">
        <v>410</v>
      </c>
      <c r="D79" s="628" t="s">
        <v>411</v>
      </c>
      <c r="E79" s="749" t="s">
        <v>898</v>
      </c>
      <c r="F79" s="621" t="s">
        <v>60</v>
      </c>
      <c r="G79" s="580" t="s">
        <v>412</v>
      </c>
    </row>
    <row r="80" spans="2:7" ht="22.5" x14ac:dyDescent="0.25">
      <c r="B80" s="746"/>
      <c r="C80" s="747"/>
      <c r="D80" s="701"/>
      <c r="E80" s="750"/>
      <c r="F80" s="622"/>
      <c r="G80" s="580" t="s">
        <v>413</v>
      </c>
    </row>
    <row r="81" spans="2:7" x14ac:dyDescent="0.25">
      <c r="B81" s="746"/>
      <c r="C81" s="748"/>
      <c r="D81" s="701"/>
      <c r="E81" s="751"/>
      <c r="F81" s="622"/>
      <c r="G81" s="580" t="s">
        <v>414</v>
      </c>
    </row>
    <row r="82" spans="2:7" ht="18" customHeight="1" x14ac:dyDescent="0.25">
      <c r="B82" s="734" t="s">
        <v>1108</v>
      </c>
      <c r="C82" s="735"/>
      <c r="D82" s="735"/>
      <c r="E82" s="735"/>
      <c r="F82" s="735"/>
      <c r="G82" s="735"/>
    </row>
    <row r="83" spans="2:7" ht="22.5" x14ac:dyDescent="0.25">
      <c r="B83" s="161" t="s">
        <v>195</v>
      </c>
      <c r="C83" s="294" t="s">
        <v>415</v>
      </c>
      <c r="D83" s="272" t="s">
        <v>1096</v>
      </c>
      <c r="E83" s="295" t="s">
        <v>1097</v>
      </c>
      <c r="F83" s="295" t="s">
        <v>60</v>
      </c>
      <c r="G83" s="580" t="s">
        <v>1097</v>
      </c>
    </row>
    <row r="84" spans="2:7" ht="22.5" x14ac:dyDescent="0.25">
      <c r="B84" s="162"/>
      <c r="C84" s="299"/>
      <c r="D84" s="163"/>
      <c r="E84" s="300"/>
      <c r="F84" s="300"/>
      <c r="G84" s="580" t="s">
        <v>1098</v>
      </c>
    </row>
    <row r="85" spans="2:7" ht="22.5" x14ac:dyDescent="0.25">
      <c r="B85" s="161" t="s">
        <v>192</v>
      </c>
      <c r="C85" s="294" t="s">
        <v>416</v>
      </c>
      <c r="D85" s="295" t="s">
        <v>1099</v>
      </c>
      <c r="E85" s="295" t="s">
        <v>417</v>
      </c>
      <c r="F85" s="295" t="s">
        <v>354</v>
      </c>
      <c r="G85" s="580" t="s">
        <v>418</v>
      </c>
    </row>
    <row r="86" spans="2:7" x14ac:dyDescent="0.25">
      <c r="B86" s="162"/>
      <c r="C86" s="299"/>
      <c r="D86" s="300"/>
      <c r="E86" s="300"/>
      <c r="F86" s="300"/>
      <c r="G86" s="580" t="s">
        <v>1922</v>
      </c>
    </row>
    <row r="87" spans="2:7" ht="22.5" x14ac:dyDescent="0.25">
      <c r="B87" s="375" t="s">
        <v>419</v>
      </c>
      <c r="C87" s="7" t="s">
        <v>420</v>
      </c>
      <c r="D87" s="367" t="s">
        <v>1100</v>
      </c>
      <c r="E87" s="422" t="s">
        <v>421</v>
      </c>
      <c r="F87" s="422" t="s">
        <v>354</v>
      </c>
      <c r="G87" s="580" t="s">
        <v>14</v>
      </c>
    </row>
    <row r="88" spans="2:7" ht="22.5" x14ac:dyDescent="0.25">
      <c r="B88" s="164" t="s">
        <v>192</v>
      </c>
      <c r="C88" s="165" t="s">
        <v>1105</v>
      </c>
      <c r="D88" s="367" t="s">
        <v>1106</v>
      </c>
      <c r="E88" s="326" t="s">
        <v>1107</v>
      </c>
      <c r="F88" s="166" t="s">
        <v>17</v>
      </c>
      <c r="G88" s="326" t="s">
        <v>14</v>
      </c>
    </row>
    <row r="89" spans="2:7" ht="33.75" x14ac:dyDescent="0.25">
      <c r="B89" s="6" t="s">
        <v>424</v>
      </c>
      <c r="C89" s="8" t="s">
        <v>425</v>
      </c>
      <c r="D89" s="422" t="s">
        <v>1101</v>
      </c>
      <c r="E89" s="367" t="s">
        <v>426</v>
      </c>
      <c r="F89" s="367" t="s">
        <v>11</v>
      </c>
      <c r="G89" s="580" t="s">
        <v>1102</v>
      </c>
    </row>
    <row r="90" spans="2:7" ht="22.5" x14ac:dyDescent="0.25">
      <c r="B90" s="389" t="s">
        <v>192</v>
      </c>
      <c r="C90" s="7" t="s">
        <v>427</v>
      </c>
      <c r="D90" s="422" t="s">
        <v>428</v>
      </c>
      <c r="E90" s="52" t="s">
        <v>899</v>
      </c>
      <c r="F90" s="393" t="s">
        <v>354</v>
      </c>
      <c r="G90" s="580" t="s">
        <v>378</v>
      </c>
    </row>
    <row r="91" spans="2:7" ht="33.75" x14ac:dyDescent="0.25">
      <c r="B91" s="389" t="s">
        <v>192</v>
      </c>
      <c r="C91" s="7" t="s">
        <v>429</v>
      </c>
      <c r="D91" s="422" t="s">
        <v>430</v>
      </c>
      <c r="E91" s="52" t="s">
        <v>900</v>
      </c>
      <c r="F91" s="393" t="s">
        <v>11</v>
      </c>
      <c r="G91" s="580" t="s">
        <v>431</v>
      </c>
    </row>
    <row r="92" spans="2:7" ht="33.75" x14ac:dyDescent="0.25">
      <c r="B92" s="389" t="s">
        <v>192</v>
      </c>
      <c r="C92" s="7" t="s">
        <v>981</v>
      </c>
      <c r="D92" s="422" t="s">
        <v>982</v>
      </c>
      <c r="E92" s="388" t="s">
        <v>983</v>
      </c>
      <c r="F92" s="393" t="s">
        <v>365</v>
      </c>
      <c r="G92" s="580" t="s">
        <v>984</v>
      </c>
    </row>
    <row r="93" spans="2:7" x14ac:dyDescent="0.25">
      <c r="B93" s="332" t="s">
        <v>195</v>
      </c>
      <c r="C93" s="7" t="s">
        <v>990</v>
      </c>
      <c r="D93" s="367" t="s">
        <v>1104</v>
      </c>
      <c r="E93" s="422" t="s">
        <v>423</v>
      </c>
      <c r="F93" s="422" t="s">
        <v>354</v>
      </c>
      <c r="G93" s="580" t="s">
        <v>14</v>
      </c>
    </row>
    <row r="94" spans="2:7" ht="22.5" x14ac:dyDescent="0.25">
      <c r="B94" s="324" t="s">
        <v>192</v>
      </c>
      <c r="C94" s="325" t="s">
        <v>469</v>
      </c>
      <c r="D94" s="367" t="s">
        <v>1103</v>
      </c>
      <c r="E94" s="326" t="s">
        <v>901</v>
      </c>
      <c r="F94" s="326" t="s">
        <v>17</v>
      </c>
      <c r="G94" s="166" t="s">
        <v>14</v>
      </c>
    </row>
    <row r="95" spans="2:7" ht="18.75" customHeight="1" x14ac:dyDescent="0.25">
      <c r="B95" s="727" t="s">
        <v>2042</v>
      </c>
      <c r="C95" s="728"/>
      <c r="D95" s="728"/>
      <c r="E95" s="728"/>
      <c r="F95" s="728"/>
      <c r="G95" s="728"/>
    </row>
    <row r="96" spans="2:7" ht="22.5" x14ac:dyDescent="0.25">
      <c r="B96" s="737" t="s">
        <v>243</v>
      </c>
      <c r="C96" s="330" t="s">
        <v>432</v>
      </c>
      <c r="D96" s="301" t="s">
        <v>1109</v>
      </c>
      <c r="E96" s="295" t="s">
        <v>1110</v>
      </c>
      <c r="F96" s="327" t="s">
        <v>60</v>
      </c>
      <c r="G96" s="367" t="s">
        <v>413</v>
      </c>
    </row>
    <row r="97" spans="2:7" x14ac:dyDescent="0.25">
      <c r="B97" s="738"/>
      <c r="C97" s="331"/>
      <c r="D97" s="364"/>
      <c r="E97" s="311"/>
      <c r="F97" s="331"/>
      <c r="G97" s="580" t="s">
        <v>433</v>
      </c>
    </row>
    <row r="98" spans="2:7" x14ac:dyDescent="0.25">
      <c r="B98" s="739"/>
      <c r="C98" s="331"/>
      <c r="D98" s="302"/>
      <c r="E98" s="300"/>
      <c r="F98" s="333"/>
      <c r="G98" s="580" t="s">
        <v>434</v>
      </c>
    </row>
    <row r="99" spans="2:7" ht="45" x14ac:dyDescent="0.25">
      <c r="B99" s="297" t="s">
        <v>246</v>
      </c>
      <c r="C99" s="7" t="s">
        <v>422</v>
      </c>
      <c r="D99" s="52" t="s">
        <v>1112</v>
      </c>
      <c r="E99" s="367" t="s">
        <v>1113</v>
      </c>
      <c r="F99" s="422" t="s">
        <v>354</v>
      </c>
      <c r="G99" s="597" t="s">
        <v>14</v>
      </c>
    </row>
    <row r="100" spans="2:7" ht="22.5" x14ac:dyDescent="0.25">
      <c r="B100" s="6" t="s">
        <v>436</v>
      </c>
      <c r="C100" s="8" t="s">
        <v>437</v>
      </c>
      <c r="D100" s="52" t="s">
        <v>916</v>
      </c>
      <c r="E100" s="367" t="s">
        <v>438</v>
      </c>
      <c r="F100" s="367" t="s">
        <v>17</v>
      </c>
      <c r="G100" s="597" t="s">
        <v>14</v>
      </c>
    </row>
    <row r="101" spans="2:7" ht="33.75" x14ac:dyDescent="0.25">
      <c r="B101" s="6" t="s">
        <v>436</v>
      </c>
      <c r="C101" s="9" t="s">
        <v>439</v>
      </c>
      <c r="D101" s="52" t="s">
        <v>917</v>
      </c>
      <c r="E101" s="367" t="s">
        <v>440</v>
      </c>
      <c r="F101" s="367" t="s">
        <v>390</v>
      </c>
      <c r="G101" s="597" t="s">
        <v>14</v>
      </c>
    </row>
    <row r="102" spans="2:7" ht="22.5" x14ac:dyDescent="0.25">
      <c r="B102" s="6" t="s">
        <v>436</v>
      </c>
      <c r="C102" s="10" t="s">
        <v>441</v>
      </c>
      <c r="D102" s="320" t="s">
        <v>1111</v>
      </c>
      <c r="E102" s="367" t="s">
        <v>442</v>
      </c>
      <c r="F102" s="367" t="s">
        <v>365</v>
      </c>
      <c r="G102" s="597" t="s">
        <v>14</v>
      </c>
    </row>
    <row r="103" spans="2:7" ht="22.5" customHeight="1" x14ac:dyDescent="0.25">
      <c r="B103" s="389" t="s">
        <v>246</v>
      </c>
      <c r="C103" s="379" t="s">
        <v>443</v>
      </c>
      <c r="D103" s="320" t="s">
        <v>444</v>
      </c>
      <c r="E103" s="50" t="s">
        <v>902</v>
      </c>
      <c r="F103" s="380" t="s">
        <v>354</v>
      </c>
      <c r="G103" s="563" t="s">
        <v>378</v>
      </c>
    </row>
    <row r="104" spans="2:7" ht="18" customHeight="1" x14ac:dyDescent="0.25">
      <c r="B104" s="727" t="s">
        <v>1114</v>
      </c>
      <c r="C104" s="728"/>
      <c r="D104" s="728"/>
      <c r="E104" s="728"/>
      <c r="F104" s="728"/>
      <c r="G104" s="728"/>
    </row>
    <row r="105" spans="2:7" ht="22.5" x14ac:dyDescent="0.25">
      <c r="B105" s="628" t="s">
        <v>249</v>
      </c>
      <c r="C105" s="294" t="s">
        <v>445</v>
      </c>
      <c r="D105" s="621" t="s">
        <v>1115</v>
      </c>
      <c r="E105" s="621" t="s">
        <v>446</v>
      </c>
      <c r="F105" s="621" t="s">
        <v>17</v>
      </c>
      <c r="G105" s="563" t="s">
        <v>1116</v>
      </c>
    </row>
    <row r="106" spans="2:7" ht="22.5" x14ac:dyDescent="0.25">
      <c r="B106" s="701"/>
      <c r="C106" s="299"/>
      <c r="D106" s="627"/>
      <c r="E106" s="627"/>
      <c r="F106" s="627"/>
      <c r="G106" s="563" t="s">
        <v>1117</v>
      </c>
    </row>
    <row r="107" spans="2:7" ht="22.5" x14ac:dyDescent="0.25">
      <c r="B107" s="422" t="s">
        <v>256</v>
      </c>
      <c r="C107" s="379" t="s">
        <v>447</v>
      </c>
      <c r="D107" s="15" t="s">
        <v>1118</v>
      </c>
      <c r="E107" s="320" t="s">
        <v>448</v>
      </c>
      <c r="F107" s="320" t="s">
        <v>17</v>
      </c>
      <c r="G107" s="563" t="s">
        <v>1119</v>
      </c>
    </row>
    <row r="108" spans="2:7" ht="22.5" x14ac:dyDescent="0.25">
      <c r="B108" s="422" t="s">
        <v>249</v>
      </c>
      <c r="C108" s="379" t="s">
        <v>449</v>
      </c>
      <c r="D108" s="15" t="s">
        <v>1120</v>
      </c>
      <c r="E108" s="320" t="s">
        <v>450</v>
      </c>
      <c r="F108" s="320" t="s">
        <v>17</v>
      </c>
      <c r="G108" s="563" t="s">
        <v>14</v>
      </c>
    </row>
    <row r="109" spans="2:7" ht="45" x14ac:dyDescent="0.25">
      <c r="B109" s="16" t="s">
        <v>451</v>
      </c>
      <c r="C109" s="378" t="s">
        <v>452</v>
      </c>
      <c r="D109" s="320" t="s">
        <v>1121</v>
      </c>
      <c r="E109" s="366" t="s">
        <v>453</v>
      </c>
      <c r="F109" s="366" t="s">
        <v>17</v>
      </c>
      <c r="G109" s="366" t="s">
        <v>1122</v>
      </c>
    </row>
    <row r="110" spans="2:7" ht="33.75" x14ac:dyDescent="0.25">
      <c r="B110" s="758" t="s">
        <v>451</v>
      </c>
      <c r="C110" s="760" t="s">
        <v>947</v>
      </c>
      <c r="D110" s="295" t="s">
        <v>1123</v>
      </c>
      <c r="E110" s="295" t="s">
        <v>1124</v>
      </c>
      <c r="F110" s="762" t="s">
        <v>60</v>
      </c>
      <c r="G110" s="366" t="s">
        <v>1015</v>
      </c>
    </row>
    <row r="111" spans="2:7" x14ac:dyDescent="0.25">
      <c r="B111" s="759"/>
      <c r="C111" s="761"/>
      <c r="D111" s="300"/>
      <c r="E111" s="313"/>
      <c r="F111" s="763"/>
      <c r="G111" s="366" t="s">
        <v>46</v>
      </c>
    </row>
    <row r="112" spans="2:7" ht="45" x14ac:dyDescent="0.25">
      <c r="B112" s="16" t="s">
        <v>451</v>
      </c>
      <c r="C112" s="378" t="s">
        <v>1016</v>
      </c>
      <c r="D112" s="15" t="s">
        <v>1017</v>
      </c>
      <c r="E112" s="366" t="s">
        <v>1018</v>
      </c>
      <c r="F112" s="366" t="s">
        <v>1020</v>
      </c>
      <c r="G112" s="366" t="s">
        <v>1019</v>
      </c>
    </row>
    <row r="113" spans="2:7" ht="22.5" x14ac:dyDescent="0.25">
      <c r="B113" s="167" t="s">
        <v>256</v>
      </c>
      <c r="C113" s="294" t="s">
        <v>455</v>
      </c>
      <c r="D113" s="295" t="s">
        <v>456</v>
      </c>
      <c r="E113" s="301" t="s">
        <v>903</v>
      </c>
      <c r="F113" s="312" t="s">
        <v>60</v>
      </c>
      <c r="G113" s="50" t="s">
        <v>903</v>
      </c>
    </row>
    <row r="114" spans="2:7" ht="22.5" x14ac:dyDescent="0.25">
      <c r="B114" s="155"/>
      <c r="C114" s="299"/>
      <c r="D114" s="300"/>
      <c r="E114" s="302"/>
      <c r="F114" s="313"/>
      <c r="G114" s="563" t="s">
        <v>457</v>
      </c>
    </row>
    <row r="115" spans="2:7" x14ac:dyDescent="0.25">
      <c r="B115" s="764" t="s">
        <v>256</v>
      </c>
      <c r="C115" s="625" t="s">
        <v>1004</v>
      </c>
      <c r="D115" s="621" t="s">
        <v>1005</v>
      </c>
      <c r="E115" s="647" t="s">
        <v>1006</v>
      </c>
      <c r="F115" s="695" t="s">
        <v>17</v>
      </c>
      <c r="G115" s="563" t="s">
        <v>2024</v>
      </c>
    </row>
    <row r="116" spans="2:7" ht="15" customHeight="1" x14ac:dyDescent="0.25">
      <c r="B116" s="740"/>
      <c r="C116" s="744"/>
      <c r="D116" s="744"/>
      <c r="E116" s="744"/>
      <c r="F116" s="765"/>
      <c r="G116" s="563" t="s">
        <v>2023</v>
      </c>
    </row>
    <row r="117" spans="2:7" ht="22.5" x14ac:dyDescent="0.25">
      <c r="B117" s="389" t="s">
        <v>256</v>
      </c>
      <c r="C117" s="379" t="s">
        <v>458</v>
      </c>
      <c r="D117" s="320" t="s">
        <v>459</v>
      </c>
      <c r="E117" s="50" t="s">
        <v>904</v>
      </c>
      <c r="F117" s="380" t="s">
        <v>354</v>
      </c>
      <c r="G117" s="563" t="s">
        <v>460</v>
      </c>
    </row>
    <row r="118" spans="2:7" ht="22.5" x14ac:dyDescent="0.25">
      <c r="B118" s="522" t="s">
        <v>256</v>
      </c>
      <c r="C118" s="519" t="s">
        <v>461</v>
      </c>
      <c r="D118" s="518" t="s">
        <v>462</v>
      </c>
      <c r="E118" s="50" t="s">
        <v>905</v>
      </c>
      <c r="F118" s="380" t="s">
        <v>365</v>
      </c>
      <c r="G118" s="563" t="s">
        <v>463</v>
      </c>
    </row>
    <row r="119" spans="2:7" ht="22.5" x14ac:dyDescent="0.25">
      <c r="B119" s="389" t="s">
        <v>256</v>
      </c>
      <c r="C119" s="379" t="s">
        <v>464</v>
      </c>
      <c r="D119" s="320" t="s">
        <v>465</v>
      </c>
      <c r="E119" s="50" t="s">
        <v>906</v>
      </c>
      <c r="F119" s="380" t="s">
        <v>17</v>
      </c>
      <c r="G119" s="563" t="s">
        <v>378</v>
      </c>
    </row>
    <row r="120" spans="2:7" ht="22.5" x14ac:dyDescent="0.25">
      <c r="B120" s="389" t="s">
        <v>256</v>
      </c>
      <c r="C120" s="379" t="s">
        <v>466</v>
      </c>
      <c r="D120" s="320" t="s">
        <v>467</v>
      </c>
      <c r="E120" s="50" t="s">
        <v>907</v>
      </c>
      <c r="F120" s="380" t="s">
        <v>11</v>
      </c>
      <c r="G120" s="563" t="s">
        <v>468</v>
      </c>
    </row>
    <row r="121" spans="2:7" x14ac:dyDescent="0.25">
      <c r="B121" s="168" t="s">
        <v>256</v>
      </c>
      <c r="C121" s="435" t="s">
        <v>435</v>
      </c>
      <c r="D121" s="295" t="s">
        <v>1125</v>
      </c>
      <c r="E121" s="336" t="s">
        <v>460</v>
      </c>
      <c r="F121" s="336" t="s">
        <v>60</v>
      </c>
      <c r="G121" s="581" t="s">
        <v>460</v>
      </c>
    </row>
    <row r="122" spans="2:7" ht="23.25" customHeight="1" x14ac:dyDescent="0.25">
      <c r="B122" s="725" t="s">
        <v>2040</v>
      </c>
      <c r="C122" s="726"/>
      <c r="D122" s="726"/>
      <c r="E122" s="726"/>
      <c r="F122" s="726"/>
      <c r="G122" s="726"/>
    </row>
    <row r="123" spans="2:7" ht="15.75" customHeight="1" x14ac:dyDescent="0.25">
      <c r="B123" s="187" t="s">
        <v>1877</v>
      </c>
      <c r="C123" s="188"/>
      <c r="D123" s="188"/>
      <c r="E123" s="188"/>
      <c r="F123" s="188"/>
      <c r="G123" s="188"/>
    </row>
    <row r="124" spans="2:7" ht="18" customHeight="1" x14ac:dyDescent="0.25">
      <c r="B124" s="265" t="s">
        <v>1886</v>
      </c>
      <c r="C124" s="266"/>
      <c r="D124" s="266"/>
      <c r="E124" s="266"/>
      <c r="F124" s="266"/>
      <c r="G124" s="266"/>
    </row>
    <row r="125" spans="2:7" ht="23.25" x14ac:dyDescent="0.25">
      <c r="B125" s="766" t="s">
        <v>264</v>
      </c>
      <c r="C125" s="769" t="s">
        <v>648</v>
      </c>
      <c r="D125" s="772" t="s">
        <v>1407</v>
      </c>
      <c r="E125" s="772" t="s">
        <v>649</v>
      </c>
      <c r="F125" s="775" t="s">
        <v>591</v>
      </c>
      <c r="G125" s="554" t="s">
        <v>1409</v>
      </c>
    </row>
    <row r="126" spans="2:7" x14ac:dyDescent="0.25">
      <c r="B126" s="767"/>
      <c r="C126" s="770"/>
      <c r="D126" s="773"/>
      <c r="E126" s="773"/>
      <c r="F126" s="776"/>
      <c r="G126" s="554" t="s">
        <v>167</v>
      </c>
    </row>
    <row r="127" spans="2:7" x14ac:dyDescent="0.25">
      <c r="B127" s="768"/>
      <c r="C127" s="771"/>
      <c r="D127" s="774"/>
      <c r="E127" s="774"/>
      <c r="F127" s="777"/>
      <c r="G127" s="554" t="s">
        <v>556</v>
      </c>
    </row>
    <row r="128" spans="2:7" ht="23.25" x14ac:dyDescent="0.25">
      <c r="B128" s="30" t="s">
        <v>264</v>
      </c>
      <c r="C128" s="28" t="s">
        <v>650</v>
      </c>
      <c r="D128" s="316" t="s">
        <v>1646</v>
      </c>
      <c r="E128" s="316" t="s">
        <v>651</v>
      </c>
      <c r="F128" s="58" t="s">
        <v>637</v>
      </c>
      <c r="G128" s="554" t="s">
        <v>14</v>
      </c>
    </row>
    <row r="129" spans="2:7" ht="23.25" x14ac:dyDescent="0.25">
      <c r="B129" s="30" t="s">
        <v>264</v>
      </c>
      <c r="C129" s="28" t="s">
        <v>652</v>
      </c>
      <c r="D129" s="316" t="s">
        <v>1647</v>
      </c>
      <c r="E129" s="316" t="s">
        <v>651</v>
      </c>
      <c r="F129" s="58" t="s">
        <v>637</v>
      </c>
      <c r="G129" s="554" t="s">
        <v>14</v>
      </c>
    </row>
    <row r="130" spans="2:7" ht="23.25" x14ac:dyDescent="0.25">
      <c r="B130" s="30" t="s">
        <v>264</v>
      </c>
      <c r="C130" s="28" t="s">
        <v>653</v>
      </c>
      <c r="D130" s="316" t="s">
        <v>1648</v>
      </c>
      <c r="E130" s="316" t="s">
        <v>654</v>
      </c>
      <c r="F130" s="58" t="s">
        <v>17</v>
      </c>
      <c r="G130" s="554" t="s">
        <v>14</v>
      </c>
    </row>
    <row r="131" spans="2:7" ht="15" customHeight="1" x14ac:dyDescent="0.25">
      <c r="B131" s="789" t="s">
        <v>264</v>
      </c>
      <c r="C131" s="791" t="s">
        <v>655</v>
      </c>
      <c r="D131" s="779" t="s">
        <v>1414</v>
      </c>
      <c r="E131" s="779" t="s">
        <v>656</v>
      </c>
      <c r="F131" s="630" t="s">
        <v>591</v>
      </c>
      <c r="G131" s="554" t="s">
        <v>1418</v>
      </c>
    </row>
    <row r="132" spans="2:7" x14ac:dyDescent="0.25">
      <c r="B132" s="790"/>
      <c r="C132" s="792"/>
      <c r="D132" s="793"/>
      <c r="E132" s="794"/>
      <c r="F132" s="631"/>
      <c r="G132" s="554" t="s">
        <v>1415</v>
      </c>
    </row>
    <row r="133" spans="2:7" ht="15" customHeight="1" x14ac:dyDescent="0.25">
      <c r="B133" s="795" t="s">
        <v>475</v>
      </c>
      <c r="C133" s="796" t="s">
        <v>657</v>
      </c>
      <c r="D133" s="798" t="s">
        <v>1422</v>
      </c>
      <c r="E133" s="803" t="s">
        <v>756</v>
      </c>
      <c r="F133" s="785" t="s">
        <v>915</v>
      </c>
      <c r="G133" s="34" t="s">
        <v>1425</v>
      </c>
    </row>
    <row r="134" spans="2:7" x14ac:dyDescent="0.25">
      <c r="B134" s="795"/>
      <c r="C134" s="796"/>
      <c r="D134" s="798"/>
      <c r="E134" s="804"/>
      <c r="F134" s="805"/>
      <c r="G134" s="34" t="s">
        <v>384</v>
      </c>
    </row>
    <row r="135" spans="2:7" x14ac:dyDescent="0.25">
      <c r="B135" s="724"/>
      <c r="C135" s="797"/>
      <c r="D135" s="783"/>
      <c r="E135" s="804"/>
      <c r="F135" s="786"/>
      <c r="G135" s="35" t="s">
        <v>1423</v>
      </c>
    </row>
    <row r="136" spans="2:7" ht="34.5" x14ac:dyDescent="0.25">
      <c r="B136" s="372" t="s">
        <v>475</v>
      </c>
      <c r="C136" s="41" t="s">
        <v>658</v>
      </c>
      <c r="D136" s="346" t="s">
        <v>1419</v>
      </c>
      <c r="E136" s="346" t="s">
        <v>757</v>
      </c>
      <c r="F136" s="34" t="s">
        <v>591</v>
      </c>
      <c r="G136" s="34" t="s">
        <v>1420</v>
      </c>
    </row>
    <row r="137" spans="2:7" ht="23.25" x14ac:dyDescent="0.25">
      <c r="B137" s="372" t="s">
        <v>475</v>
      </c>
      <c r="C137" s="41" t="s">
        <v>659</v>
      </c>
      <c r="D137" s="346" t="s">
        <v>1411</v>
      </c>
      <c r="E137" s="346" t="s">
        <v>758</v>
      </c>
      <c r="F137" s="34" t="s">
        <v>365</v>
      </c>
      <c r="G137" s="34" t="s">
        <v>1412</v>
      </c>
    </row>
    <row r="138" spans="2:7" ht="23.25" x14ac:dyDescent="0.25">
      <c r="B138" s="372" t="s">
        <v>475</v>
      </c>
      <c r="C138" s="41" t="s">
        <v>1448</v>
      </c>
      <c r="D138" s="346" t="s">
        <v>1449</v>
      </c>
      <c r="E138" s="346" t="s">
        <v>1450</v>
      </c>
      <c r="F138" s="34" t="s">
        <v>591</v>
      </c>
      <c r="G138" s="34" t="s">
        <v>1451</v>
      </c>
    </row>
    <row r="139" spans="2:7" ht="18" customHeight="1" x14ac:dyDescent="0.25">
      <c r="B139" s="265" t="s">
        <v>1887</v>
      </c>
      <c r="C139" s="268"/>
      <c r="D139" s="268"/>
      <c r="E139" s="268"/>
      <c r="F139" s="268"/>
      <c r="G139" s="268"/>
    </row>
    <row r="140" spans="2:7" x14ac:dyDescent="0.25">
      <c r="B140" s="30" t="s">
        <v>496</v>
      </c>
      <c r="C140" s="28" t="s">
        <v>660</v>
      </c>
      <c r="D140" s="316" t="s">
        <v>1649</v>
      </c>
      <c r="E140" s="316" t="s">
        <v>661</v>
      </c>
      <c r="F140" s="58" t="s">
        <v>591</v>
      </c>
      <c r="G140" s="554" t="s">
        <v>14</v>
      </c>
    </row>
    <row r="141" spans="2:7" ht="23.25" x14ac:dyDescent="0.25">
      <c r="B141" s="372" t="s">
        <v>497</v>
      </c>
      <c r="C141" s="41" t="s">
        <v>759</v>
      </c>
      <c r="D141" s="346" t="s">
        <v>1656</v>
      </c>
      <c r="E141" s="346" t="s">
        <v>760</v>
      </c>
      <c r="F141" s="34" t="s">
        <v>354</v>
      </c>
      <c r="G141" s="35" t="s">
        <v>14</v>
      </c>
    </row>
    <row r="142" spans="2:7" ht="22.5" x14ac:dyDescent="0.25">
      <c r="B142" s="723" t="s">
        <v>497</v>
      </c>
      <c r="C142" s="807" t="s">
        <v>662</v>
      </c>
      <c r="D142" s="782" t="s">
        <v>1427</v>
      </c>
      <c r="E142" s="782" t="s">
        <v>761</v>
      </c>
      <c r="F142" s="785" t="s">
        <v>354</v>
      </c>
      <c r="G142" s="34" t="s">
        <v>1428</v>
      </c>
    </row>
    <row r="143" spans="2:7" ht="22.5" x14ac:dyDescent="0.25">
      <c r="B143" s="724"/>
      <c r="C143" s="797"/>
      <c r="D143" s="783"/>
      <c r="E143" s="784"/>
      <c r="F143" s="786"/>
      <c r="G143" s="34" t="s">
        <v>1430</v>
      </c>
    </row>
    <row r="144" spans="2:7" ht="34.5" x14ac:dyDescent="0.25">
      <c r="B144" s="372" t="s">
        <v>497</v>
      </c>
      <c r="C144" s="41" t="s">
        <v>663</v>
      </c>
      <c r="D144" s="346" t="s">
        <v>1657</v>
      </c>
      <c r="E144" s="346" t="s">
        <v>762</v>
      </c>
      <c r="F144" s="34" t="s">
        <v>17</v>
      </c>
      <c r="G144" s="34" t="s">
        <v>14</v>
      </c>
    </row>
    <row r="145" spans="2:7" x14ac:dyDescent="0.25">
      <c r="B145" s="372" t="s">
        <v>497</v>
      </c>
      <c r="C145" s="41" t="s">
        <v>664</v>
      </c>
      <c r="D145" s="346" t="s">
        <v>1658</v>
      </c>
      <c r="E145" s="346" t="s">
        <v>763</v>
      </c>
      <c r="F145" s="34" t="s">
        <v>17</v>
      </c>
      <c r="G145" s="34" t="s">
        <v>14</v>
      </c>
    </row>
    <row r="146" spans="2:7" ht="45.75" x14ac:dyDescent="0.25">
      <c r="B146" s="723" t="s">
        <v>301</v>
      </c>
      <c r="C146" s="189" t="s">
        <v>1432</v>
      </c>
      <c r="D146" s="352" t="s">
        <v>1436</v>
      </c>
      <c r="E146" s="352" t="s">
        <v>1446</v>
      </c>
      <c r="F146" s="190" t="s">
        <v>17</v>
      </c>
      <c r="G146" s="34" t="s">
        <v>1437</v>
      </c>
    </row>
    <row r="147" spans="2:7" x14ac:dyDescent="0.25">
      <c r="B147" s="724"/>
      <c r="C147" s="33"/>
      <c r="D147" s="345"/>
      <c r="E147" s="345"/>
      <c r="F147" s="191"/>
      <c r="G147" s="34" t="s">
        <v>1439</v>
      </c>
    </row>
    <row r="148" spans="2:7" ht="33.75" x14ac:dyDescent="0.25">
      <c r="B148" s="723" t="s">
        <v>301</v>
      </c>
      <c r="C148" s="189" t="s">
        <v>1434</v>
      </c>
      <c r="D148" s="352" t="s">
        <v>1854</v>
      </c>
      <c r="E148" s="352" t="s">
        <v>1435</v>
      </c>
      <c r="F148" s="190" t="s">
        <v>637</v>
      </c>
      <c r="G148" s="34" t="s">
        <v>1444</v>
      </c>
    </row>
    <row r="149" spans="2:7" x14ac:dyDescent="0.25">
      <c r="B149" s="724"/>
      <c r="C149" s="33"/>
      <c r="D149" s="345"/>
      <c r="E149" s="345"/>
      <c r="F149" s="191"/>
      <c r="G149" s="34" t="s">
        <v>1387</v>
      </c>
    </row>
    <row r="150" spans="2:7" ht="34.5" x14ac:dyDescent="0.25">
      <c r="B150" s="372" t="s">
        <v>301</v>
      </c>
      <c r="C150" s="41" t="s">
        <v>1433</v>
      </c>
      <c r="D150" s="346" t="s">
        <v>1441</v>
      </c>
      <c r="E150" s="346" t="s">
        <v>1447</v>
      </c>
      <c r="F150" s="34" t="s">
        <v>591</v>
      </c>
      <c r="G150" s="34" t="s">
        <v>1442</v>
      </c>
    </row>
    <row r="151" spans="2:7" ht="18.75" customHeight="1" x14ac:dyDescent="0.25">
      <c r="B151" s="265" t="s">
        <v>1888</v>
      </c>
      <c r="C151" s="268"/>
      <c r="D151" s="268"/>
      <c r="E151" s="268"/>
      <c r="F151" s="268"/>
      <c r="G151" s="268"/>
    </row>
    <row r="152" spans="2:7" ht="22.5" customHeight="1" x14ac:dyDescent="0.25">
      <c r="B152" s="30" t="s">
        <v>513</v>
      </c>
      <c r="C152" s="28" t="s">
        <v>665</v>
      </c>
      <c r="D152" s="316" t="s">
        <v>1478</v>
      </c>
      <c r="E152" s="316" t="s">
        <v>666</v>
      </c>
      <c r="F152" s="58" t="s">
        <v>591</v>
      </c>
      <c r="G152" s="554" t="s">
        <v>1479</v>
      </c>
    </row>
    <row r="153" spans="2:7" ht="23.25" x14ac:dyDescent="0.25">
      <c r="B153" s="789" t="s">
        <v>513</v>
      </c>
      <c r="C153" s="339" t="s">
        <v>667</v>
      </c>
      <c r="D153" s="317" t="s">
        <v>1472</v>
      </c>
      <c r="E153" s="317" t="s">
        <v>668</v>
      </c>
      <c r="F153" s="317" t="s">
        <v>591</v>
      </c>
      <c r="G153" s="554" t="s">
        <v>2029</v>
      </c>
    </row>
    <row r="154" spans="2:7" x14ac:dyDescent="0.25">
      <c r="B154" s="790"/>
      <c r="C154" s="340"/>
      <c r="D154" s="318"/>
      <c r="E154" s="318"/>
      <c r="F154" s="318"/>
      <c r="G154" s="554" t="s">
        <v>1474</v>
      </c>
    </row>
    <row r="155" spans="2:7" ht="23.25" x14ac:dyDescent="0.25">
      <c r="B155" s="30" t="s">
        <v>513</v>
      </c>
      <c r="C155" s="28" t="s">
        <v>669</v>
      </c>
      <c r="D155" s="316" t="s">
        <v>1650</v>
      </c>
      <c r="E155" s="316" t="s">
        <v>670</v>
      </c>
      <c r="F155" s="58" t="s">
        <v>591</v>
      </c>
      <c r="G155" s="554" t="s">
        <v>14</v>
      </c>
    </row>
    <row r="156" spans="2:7" ht="15" customHeight="1" x14ac:dyDescent="0.25">
      <c r="B156" s="329" t="s">
        <v>516</v>
      </c>
      <c r="C156" s="343" t="s">
        <v>671</v>
      </c>
      <c r="D156" s="40" t="s">
        <v>672</v>
      </c>
      <c r="E156" s="40" t="s">
        <v>764</v>
      </c>
      <c r="F156" s="348" t="s">
        <v>365</v>
      </c>
      <c r="G156" s="566" t="s">
        <v>14</v>
      </c>
    </row>
    <row r="157" spans="2:7" ht="23.25" x14ac:dyDescent="0.25">
      <c r="B157" s="723" t="s">
        <v>516</v>
      </c>
      <c r="C157" s="807" t="s">
        <v>673</v>
      </c>
      <c r="D157" s="782" t="s">
        <v>1467</v>
      </c>
      <c r="E157" s="782" t="s">
        <v>765</v>
      </c>
      <c r="F157" s="785" t="s">
        <v>354</v>
      </c>
      <c r="G157" s="565" t="s">
        <v>1468</v>
      </c>
    </row>
    <row r="158" spans="2:7" x14ac:dyDescent="0.25">
      <c r="B158" s="724"/>
      <c r="C158" s="808"/>
      <c r="D158" s="783"/>
      <c r="E158" s="784"/>
      <c r="F158" s="786"/>
      <c r="G158" s="34" t="s">
        <v>1469</v>
      </c>
    </row>
    <row r="159" spans="2:7" ht="23.25" x14ac:dyDescent="0.25">
      <c r="B159" s="372" t="s">
        <v>516</v>
      </c>
      <c r="C159" s="41" t="s">
        <v>766</v>
      </c>
      <c r="D159" s="346" t="s">
        <v>1463</v>
      </c>
      <c r="E159" s="346" t="s">
        <v>767</v>
      </c>
      <c r="F159" s="34" t="s">
        <v>365</v>
      </c>
      <c r="G159" s="34" t="s">
        <v>1461</v>
      </c>
    </row>
    <row r="160" spans="2:7" ht="23.25" x14ac:dyDescent="0.25">
      <c r="B160" s="372" t="s">
        <v>516</v>
      </c>
      <c r="C160" s="41" t="s">
        <v>674</v>
      </c>
      <c r="D160" s="346" t="s">
        <v>1464</v>
      </c>
      <c r="E160" s="346" t="s">
        <v>768</v>
      </c>
      <c r="F160" s="34" t="s">
        <v>591</v>
      </c>
      <c r="G160" s="34" t="s">
        <v>1465</v>
      </c>
    </row>
    <row r="161" spans="2:7" ht="23.25" x14ac:dyDescent="0.25">
      <c r="B161" s="372" t="s">
        <v>516</v>
      </c>
      <c r="C161" s="41" t="s">
        <v>675</v>
      </c>
      <c r="D161" s="346" t="s">
        <v>1459</v>
      </c>
      <c r="E161" s="346" t="s">
        <v>769</v>
      </c>
      <c r="F161" s="34" t="s">
        <v>354</v>
      </c>
      <c r="G161" s="34" t="s">
        <v>463</v>
      </c>
    </row>
    <row r="162" spans="2:7" ht="15" customHeight="1" x14ac:dyDescent="0.25">
      <c r="B162" s="204" t="s">
        <v>516</v>
      </c>
      <c r="C162" s="189" t="s">
        <v>1453</v>
      </c>
      <c r="D162" s="352" t="s">
        <v>1454</v>
      </c>
      <c r="E162" s="247" t="s">
        <v>1861</v>
      </c>
      <c r="F162" s="190" t="s">
        <v>354</v>
      </c>
      <c r="G162" s="34" t="s">
        <v>1455</v>
      </c>
    </row>
    <row r="163" spans="2:7" ht="22.5" x14ac:dyDescent="0.25">
      <c r="B163" s="208"/>
      <c r="C163" s="209"/>
      <c r="D163" s="344"/>
      <c r="E163" s="248"/>
      <c r="F163" s="210"/>
      <c r="G163" s="34" t="s">
        <v>1457</v>
      </c>
    </row>
    <row r="164" spans="2:7" ht="22.5" x14ac:dyDescent="0.25">
      <c r="B164" s="205"/>
      <c r="C164" s="33"/>
      <c r="D164" s="345"/>
      <c r="E164" s="249"/>
      <c r="F164" s="191"/>
      <c r="G164" s="34" t="s">
        <v>1487</v>
      </c>
    </row>
    <row r="165" spans="2:7" ht="34.5" x14ac:dyDescent="0.25">
      <c r="B165" s="372" t="s">
        <v>516</v>
      </c>
      <c r="C165" s="37" t="s">
        <v>1476</v>
      </c>
      <c r="D165" s="346" t="s">
        <v>1477</v>
      </c>
      <c r="E165" s="346" t="s">
        <v>1862</v>
      </c>
      <c r="F165" s="206" t="s">
        <v>365</v>
      </c>
      <c r="G165" s="34" t="s">
        <v>1162</v>
      </c>
    </row>
    <row r="166" spans="2:7" ht="34.5" x14ac:dyDescent="0.25">
      <c r="B166" s="372" t="s">
        <v>516</v>
      </c>
      <c r="C166" s="37" t="s">
        <v>1481</v>
      </c>
      <c r="D166" s="346" t="s">
        <v>1482</v>
      </c>
      <c r="E166" s="346" t="s">
        <v>1863</v>
      </c>
      <c r="F166" s="206" t="s">
        <v>637</v>
      </c>
      <c r="G166" s="34" t="s">
        <v>1483</v>
      </c>
    </row>
    <row r="167" spans="2:7" ht="23.25" x14ac:dyDescent="0.25">
      <c r="B167" s="36" t="s">
        <v>516</v>
      </c>
      <c r="C167" s="251" t="s">
        <v>1485</v>
      </c>
      <c r="D167" s="230" t="s">
        <v>1865</v>
      </c>
      <c r="E167" s="230" t="s">
        <v>1864</v>
      </c>
      <c r="F167" s="252" t="s">
        <v>591</v>
      </c>
      <c r="G167" s="242" t="s">
        <v>1486</v>
      </c>
    </row>
    <row r="168" spans="2:7" ht="23.25" x14ac:dyDescent="0.25">
      <c r="B168" s="36" t="s">
        <v>516</v>
      </c>
      <c r="C168" s="251" t="s">
        <v>1501</v>
      </c>
      <c r="D168" s="230" t="s">
        <v>1866</v>
      </c>
      <c r="E168" s="230" t="s">
        <v>1503</v>
      </c>
      <c r="F168" s="252" t="s">
        <v>637</v>
      </c>
      <c r="G168" s="253" t="s">
        <v>14</v>
      </c>
    </row>
    <row r="169" spans="2:7" x14ac:dyDescent="0.25">
      <c r="B169" s="372" t="s">
        <v>516</v>
      </c>
      <c r="C169" s="37" t="s">
        <v>1502</v>
      </c>
      <c r="D169" s="346" t="s">
        <v>1504</v>
      </c>
      <c r="E169" s="346" t="s">
        <v>920</v>
      </c>
      <c r="F169" s="206" t="s">
        <v>591</v>
      </c>
      <c r="G169" s="566" t="s">
        <v>14</v>
      </c>
    </row>
    <row r="170" spans="2:7" ht="19.5" customHeight="1" x14ac:dyDescent="0.25">
      <c r="B170" s="265" t="s">
        <v>1889</v>
      </c>
      <c r="C170" s="268"/>
      <c r="D170" s="268"/>
      <c r="E170" s="268"/>
      <c r="F170" s="268"/>
      <c r="G170" s="268"/>
    </row>
    <row r="171" spans="2:7" ht="23.25" x14ac:dyDescent="0.25">
      <c r="B171" s="30" t="s">
        <v>676</v>
      </c>
      <c r="C171" s="28" t="s">
        <v>677</v>
      </c>
      <c r="D171" s="316" t="s">
        <v>1500</v>
      </c>
      <c r="E171" s="316" t="s">
        <v>678</v>
      </c>
      <c r="F171" s="58" t="s">
        <v>591</v>
      </c>
      <c r="G171" s="554" t="s">
        <v>1491</v>
      </c>
    </row>
    <row r="172" spans="2:7" ht="23.25" x14ac:dyDescent="0.25">
      <c r="B172" s="338" t="s">
        <v>676</v>
      </c>
      <c r="C172" s="339" t="s">
        <v>679</v>
      </c>
      <c r="D172" s="317" t="s">
        <v>1651</v>
      </c>
      <c r="E172" s="317" t="s">
        <v>680</v>
      </c>
      <c r="F172" s="341" t="s">
        <v>354</v>
      </c>
      <c r="G172" s="554" t="s">
        <v>14</v>
      </c>
    </row>
    <row r="173" spans="2:7" ht="34.5" x14ac:dyDescent="0.25">
      <c r="B173" s="293" t="s">
        <v>681</v>
      </c>
      <c r="C173" s="305" t="s">
        <v>682</v>
      </c>
      <c r="D173" s="211" t="s">
        <v>1494</v>
      </c>
      <c r="E173" s="307" t="s">
        <v>770</v>
      </c>
      <c r="F173" s="349" t="s">
        <v>354</v>
      </c>
      <c r="G173" s="350" t="s">
        <v>683</v>
      </c>
    </row>
    <row r="174" spans="2:7" ht="23.25" x14ac:dyDescent="0.25">
      <c r="B174" s="293" t="s">
        <v>681</v>
      </c>
      <c r="C174" s="305" t="s">
        <v>684</v>
      </c>
      <c r="D174" s="211" t="s">
        <v>1489</v>
      </c>
      <c r="E174" s="351" t="s">
        <v>771</v>
      </c>
      <c r="F174" s="349" t="s">
        <v>603</v>
      </c>
      <c r="G174" s="598" t="s">
        <v>1457</v>
      </c>
    </row>
    <row r="175" spans="2:7" x14ac:dyDescent="0.25">
      <c r="B175" s="623" t="s">
        <v>681</v>
      </c>
      <c r="C175" s="666" t="s">
        <v>685</v>
      </c>
      <c r="D175" s="800" t="s">
        <v>1496</v>
      </c>
      <c r="E175" s="779" t="s">
        <v>772</v>
      </c>
      <c r="F175" s="781" t="s">
        <v>17</v>
      </c>
      <c r="G175" s="25" t="s">
        <v>2030</v>
      </c>
    </row>
    <row r="176" spans="2:7" x14ac:dyDescent="0.25">
      <c r="B176" s="799"/>
      <c r="C176" s="806"/>
      <c r="D176" s="801"/>
      <c r="E176" s="780"/>
      <c r="F176" s="802"/>
      <c r="G176" s="25" t="s">
        <v>1093</v>
      </c>
    </row>
    <row r="177" spans="2:7" ht="23.25" x14ac:dyDescent="0.25">
      <c r="B177" s="293" t="s">
        <v>681</v>
      </c>
      <c r="C177" s="305" t="s">
        <v>686</v>
      </c>
      <c r="D177" s="211" t="s">
        <v>1499</v>
      </c>
      <c r="E177" s="317" t="s">
        <v>773</v>
      </c>
      <c r="F177" s="328" t="s">
        <v>17</v>
      </c>
      <c r="G177" s="25" t="s">
        <v>463</v>
      </c>
    </row>
    <row r="178" spans="2:7" ht="34.5" x14ac:dyDescent="0.25">
      <c r="B178" s="370" t="s">
        <v>681</v>
      </c>
      <c r="C178" s="244" t="s">
        <v>687</v>
      </c>
      <c r="D178" s="235" t="s">
        <v>1867</v>
      </c>
      <c r="E178" s="254" t="s">
        <v>774</v>
      </c>
      <c r="F178" s="255" t="s">
        <v>17</v>
      </c>
      <c r="G178" s="256" t="s">
        <v>14</v>
      </c>
    </row>
    <row r="179" spans="2:7" ht="23.25" x14ac:dyDescent="0.25">
      <c r="B179" s="623" t="s">
        <v>681</v>
      </c>
      <c r="C179" s="666" t="s">
        <v>688</v>
      </c>
      <c r="D179" s="308" t="s">
        <v>1490</v>
      </c>
      <c r="E179" s="779" t="s">
        <v>775</v>
      </c>
      <c r="F179" s="781" t="s">
        <v>17</v>
      </c>
      <c r="G179" s="25" t="s">
        <v>1365</v>
      </c>
    </row>
    <row r="180" spans="2:7" ht="15" customHeight="1" x14ac:dyDescent="0.25">
      <c r="B180" s="778"/>
      <c r="C180" s="667"/>
      <c r="D180" s="202"/>
      <c r="E180" s="780"/>
      <c r="F180" s="665"/>
      <c r="G180" s="25" t="s">
        <v>1908</v>
      </c>
    </row>
    <row r="181" spans="2:7" ht="34.5" x14ac:dyDescent="0.25">
      <c r="B181" s="370" t="s">
        <v>681</v>
      </c>
      <c r="C181" s="244" t="s">
        <v>689</v>
      </c>
      <c r="D181" s="235" t="s">
        <v>1868</v>
      </c>
      <c r="E181" s="257" t="s">
        <v>776</v>
      </c>
      <c r="F181" s="258" t="s">
        <v>591</v>
      </c>
      <c r="G181" s="256" t="s">
        <v>14</v>
      </c>
    </row>
    <row r="182" spans="2:7" ht="23.25" x14ac:dyDescent="0.25">
      <c r="B182" s="452" t="s">
        <v>681</v>
      </c>
      <c r="C182" s="259" t="s">
        <v>690</v>
      </c>
      <c r="D182" s="260" t="s">
        <v>1869</v>
      </c>
      <c r="E182" s="241" t="s">
        <v>777</v>
      </c>
      <c r="F182" s="258" t="s">
        <v>17</v>
      </c>
      <c r="G182" s="256" t="s">
        <v>14</v>
      </c>
    </row>
    <row r="183" spans="2:7" ht="23.25" x14ac:dyDescent="0.25">
      <c r="B183" s="309" t="s">
        <v>681</v>
      </c>
      <c r="C183" s="212" t="s">
        <v>1505</v>
      </c>
      <c r="D183" s="213" t="s">
        <v>1506</v>
      </c>
      <c r="E183" s="316" t="s">
        <v>1507</v>
      </c>
      <c r="F183" s="213" t="s">
        <v>354</v>
      </c>
      <c r="G183" s="350" t="s">
        <v>14</v>
      </c>
    </row>
    <row r="184" spans="2:7" ht="22.5" customHeight="1" x14ac:dyDescent="0.25">
      <c r="B184" s="725" t="s">
        <v>2041</v>
      </c>
      <c r="C184" s="788"/>
      <c r="D184" s="788"/>
      <c r="E184" s="788"/>
      <c r="F184" s="788"/>
      <c r="G184" s="788"/>
    </row>
    <row r="185" spans="2:7" ht="15.75" customHeight="1" x14ac:dyDescent="0.25">
      <c r="B185" s="224" t="s">
        <v>1921</v>
      </c>
      <c r="C185" s="271"/>
      <c r="D185" s="271"/>
      <c r="E185" s="271"/>
      <c r="F185" s="271"/>
      <c r="G185" s="529"/>
    </row>
    <row r="186" spans="2:7" ht="45" x14ac:dyDescent="0.25">
      <c r="B186" s="478"/>
      <c r="C186" s="294" t="s">
        <v>851</v>
      </c>
      <c r="D186" s="327" t="s">
        <v>1986</v>
      </c>
      <c r="E186" s="14" t="s">
        <v>1341</v>
      </c>
      <c r="F186" s="327" t="s">
        <v>591</v>
      </c>
      <c r="G186" s="557" t="s">
        <v>460</v>
      </c>
    </row>
    <row r="187" spans="2:7" x14ac:dyDescent="0.25">
      <c r="B187" s="478"/>
      <c r="C187" s="712" t="s">
        <v>852</v>
      </c>
      <c r="D187" s="628" t="s">
        <v>1987</v>
      </c>
      <c r="E187" s="628" t="s">
        <v>853</v>
      </c>
      <c r="F187" s="628" t="s">
        <v>4</v>
      </c>
      <c r="G187" s="557" t="s">
        <v>460</v>
      </c>
    </row>
    <row r="188" spans="2:7" x14ac:dyDescent="0.25">
      <c r="B188" s="478"/>
      <c r="C188" s="712"/>
      <c r="D188" s="701"/>
      <c r="E188" s="701"/>
      <c r="F188" s="701"/>
      <c r="G188" s="563" t="s">
        <v>1938</v>
      </c>
    </row>
    <row r="189" spans="2:7" ht="33.75" x14ac:dyDescent="0.25">
      <c r="B189" s="478"/>
      <c r="C189" s="712"/>
      <c r="D189" s="629"/>
      <c r="E189" s="629"/>
      <c r="F189" s="629"/>
      <c r="G189" s="563" t="s">
        <v>1940</v>
      </c>
    </row>
    <row r="190" spans="2:7" ht="22.5" x14ac:dyDescent="0.25">
      <c r="B190" s="478"/>
      <c r="C190" s="379" t="s">
        <v>854</v>
      </c>
      <c r="D190" s="327" t="s">
        <v>1988</v>
      </c>
      <c r="E190" s="14" t="s">
        <v>1342</v>
      </c>
      <c r="F190" s="327" t="s">
        <v>354</v>
      </c>
      <c r="G190" s="599" t="s">
        <v>1035</v>
      </c>
    </row>
    <row r="191" spans="2:7" ht="22.5" x14ac:dyDescent="0.25">
      <c r="B191" s="478"/>
      <c r="C191" s="379" t="s">
        <v>855</v>
      </c>
      <c r="D191" s="458" t="s">
        <v>2036</v>
      </c>
      <c r="E191" s="14" t="s">
        <v>856</v>
      </c>
      <c r="F191" s="327" t="s">
        <v>354</v>
      </c>
      <c r="G191" s="557"/>
    </row>
    <row r="192" spans="2:7" ht="33.75" x14ac:dyDescent="0.25">
      <c r="B192" s="478"/>
      <c r="C192" s="379" t="s">
        <v>857</v>
      </c>
      <c r="D192" s="327" t="s">
        <v>1989</v>
      </c>
      <c r="E192" s="295" t="s">
        <v>858</v>
      </c>
      <c r="F192" s="327" t="s">
        <v>17</v>
      </c>
      <c r="G192" s="557"/>
    </row>
    <row r="193" spans="2:7" x14ac:dyDescent="0.25">
      <c r="B193" s="478"/>
      <c r="C193" s="294" t="s">
        <v>859</v>
      </c>
      <c r="D193" s="756" t="s">
        <v>1990</v>
      </c>
      <c r="E193" s="756" t="s">
        <v>860</v>
      </c>
      <c r="F193" s="628" t="s">
        <v>591</v>
      </c>
      <c r="G193" s="273" t="s">
        <v>355</v>
      </c>
    </row>
    <row r="194" spans="2:7" x14ac:dyDescent="0.25">
      <c r="B194" s="478"/>
      <c r="C194" s="310"/>
      <c r="D194" s="787"/>
      <c r="E194" s="787"/>
      <c r="F194" s="629"/>
      <c r="G194" s="273" t="s">
        <v>1925</v>
      </c>
    </row>
    <row r="195" spans="2:7" x14ac:dyDescent="0.25">
      <c r="B195" s="478"/>
      <c r="C195" s="294" t="s">
        <v>861</v>
      </c>
      <c r="D195" s="756" t="s">
        <v>1991</v>
      </c>
      <c r="E195" s="756" t="s">
        <v>862</v>
      </c>
      <c r="F195" s="628" t="s">
        <v>17</v>
      </c>
      <c r="G195" s="563" t="s">
        <v>863</v>
      </c>
    </row>
    <row r="196" spans="2:7" ht="22.5" x14ac:dyDescent="0.25">
      <c r="B196" s="478"/>
      <c r="C196" s="310"/>
      <c r="D196" s="787"/>
      <c r="E196" s="787"/>
      <c r="F196" s="629"/>
      <c r="G196" s="563" t="s">
        <v>512</v>
      </c>
    </row>
    <row r="197" spans="2:7" ht="15" customHeight="1" x14ac:dyDescent="0.25">
      <c r="B197" s="478"/>
      <c r="C197" s="294" t="s">
        <v>864</v>
      </c>
      <c r="D197" s="756" t="s">
        <v>1992</v>
      </c>
      <c r="E197" s="756" t="s">
        <v>865</v>
      </c>
      <c r="F197" s="628" t="s">
        <v>17</v>
      </c>
      <c r="G197" s="273" t="s">
        <v>355</v>
      </c>
    </row>
    <row r="198" spans="2:7" ht="22.5" x14ac:dyDescent="0.25">
      <c r="B198" s="478"/>
      <c r="C198" s="479"/>
      <c r="D198" s="757"/>
      <c r="E198" s="757"/>
      <c r="F198" s="701"/>
      <c r="G198" s="563" t="s">
        <v>2035</v>
      </c>
    </row>
    <row r="199" spans="2:7" ht="15" customHeight="1" x14ac:dyDescent="0.25">
      <c r="B199" s="478"/>
      <c r="C199" s="294" t="s">
        <v>866</v>
      </c>
      <c r="D199" s="756" t="s">
        <v>1993</v>
      </c>
      <c r="E199" s="756" t="s">
        <v>867</v>
      </c>
      <c r="F199" s="628" t="s">
        <v>4</v>
      </c>
      <c r="G199" s="563" t="s">
        <v>1938</v>
      </c>
    </row>
    <row r="200" spans="2:7" ht="22.5" x14ac:dyDescent="0.25">
      <c r="B200" s="478"/>
      <c r="C200" s="299"/>
      <c r="D200" s="787"/>
      <c r="E200" s="787"/>
      <c r="F200" s="629"/>
      <c r="G200" s="563" t="s">
        <v>1942</v>
      </c>
    </row>
    <row r="201" spans="2:7" ht="15" customHeight="1" x14ac:dyDescent="0.25">
      <c r="B201" s="478"/>
      <c r="C201" s="471" t="s">
        <v>868</v>
      </c>
      <c r="D201" s="674" t="s">
        <v>1994</v>
      </c>
      <c r="E201" s="472" t="s">
        <v>869</v>
      </c>
      <c r="F201" s="391" t="s">
        <v>60</v>
      </c>
      <c r="G201" s="273" t="s">
        <v>1939</v>
      </c>
    </row>
    <row r="202" spans="2:7" ht="22.5" x14ac:dyDescent="0.25">
      <c r="B202" s="478"/>
      <c r="C202" s="473"/>
      <c r="D202" s="676"/>
      <c r="E202" s="274" t="s">
        <v>870</v>
      </c>
      <c r="F202" s="392"/>
      <c r="G202" s="599" t="s">
        <v>1904</v>
      </c>
    </row>
    <row r="203" spans="2:7" ht="22.5" x14ac:dyDescent="0.25">
      <c r="B203" s="478"/>
      <c r="C203" s="530" t="s">
        <v>871</v>
      </c>
      <c r="D203" s="183" t="s">
        <v>1995</v>
      </c>
      <c r="E203" s="273" t="s">
        <v>872</v>
      </c>
      <c r="F203" s="183" t="s">
        <v>354</v>
      </c>
      <c r="G203" s="599" t="s">
        <v>1035</v>
      </c>
    </row>
    <row r="204" spans="2:7" ht="33.75" x14ac:dyDescent="0.25">
      <c r="B204" s="478"/>
      <c r="C204" s="379" t="s">
        <v>873</v>
      </c>
      <c r="D204" s="422" t="s">
        <v>1996</v>
      </c>
      <c r="E204" s="320" t="s">
        <v>874</v>
      </c>
      <c r="F204" s="474" t="s">
        <v>591</v>
      </c>
      <c r="G204" s="557" t="s">
        <v>460</v>
      </c>
    </row>
    <row r="205" spans="2:7" ht="33.75" x14ac:dyDescent="0.25">
      <c r="B205" s="478"/>
      <c r="C205" s="731" t="s">
        <v>875</v>
      </c>
      <c r="D205" s="628" t="s">
        <v>1997</v>
      </c>
      <c r="E205" s="311" t="s">
        <v>876</v>
      </c>
      <c r="F205" s="470" t="s">
        <v>354</v>
      </c>
      <c r="G205" s="563" t="s">
        <v>512</v>
      </c>
    </row>
    <row r="206" spans="2:7" ht="22.5" x14ac:dyDescent="0.25">
      <c r="B206" s="478"/>
      <c r="C206" s="748"/>
      <c r="D206" s="629"/>
      <c r="E206" s="300"/>
      <c r="F206" s="475"/>
      <c r="G206" s="563" t="s">
        <v>1945</v>
      </c>
    </row>
    <row r="207" spans="2:7" ht="33.75" x14ac:dyDescent="0.25">
      <c r="B207" s="478"/>
      <c r="C207" s="379" t="s">
        <v>1346</v>
      </c>
      <c r="D207" s="422" t="s">
        <v>1348</v>
      </c>
      <c r="E207" s="422" t="s">
        <v>1349</v>
      </c>
      <c r="F207" s="422" t="s">
        <v>4</v>
      </c>
      <c r="G207" s="563" t="s">
        <v>1947</v>
      </c>
    </row>
    <row r="208" spans="2:7" ht="33.75" x14ac:dyDescent="0.25">
      <c r="B208" s="478"/>
      <c r="C208" s="379" t="s">
        <v>1347</v>
      </c>
      <c r="D208" s="331" t="s">
        <v>1350</v>
      </c>
      <c r="E208" s="331" t="s">
        <v>1351</v>
      </c>
      <c r="F208" s="422" t="s">
        <v>354</v>
      </c>
      <c r="G208" s="557" t="s">
        <v>460</v>
      </c>
    </row>
    <row r="209" spans="2:7" ht="22.5" x14ac:dyDescent="0.25">
      <c r="B209" s="478"/>
      <c r="C209" s="731" t="s">
        <v>1897</v>
      </c>
      <c r="D209" s="628" t="s">
        <v>1999</v>
      </c>
      <c r="E209" s="295" t="s">
        <v>877</v>
      </c>
      <c r="F209" s="476" t="s">
        <v>17</v>
      </c>
      <c r="G209" s="563" t="s">
        <v>1403</v>
      </c>
    </row>
    <row r="210" spans="2:7" ht="22.5" x14ac:dyDescent="0.25">
      <c r="B210" s="478"/>
      <c r="C210" s="748"/>
      <c r="D210" s="629"/>
      <c r="E210" s="300"/>
      <c r="F210" s="475"/>
      <c r="G210" s="459" t="s">
        <v>1972</v>
      </c>
    </row>
    <row r="211" spans="2:7" ht="22.5" x14ac:dyDescent="0.25">
      <c r="B211" s="478"/>
      <c r="C211" s="731" t="s">
        <v>878</v>
      </c>
      <c r="D211" s="628" t="s">
        <v>1998</v>
      </c>
      <c r="E211" s="295" t="s">
        <v>879</v>
      </c>
      <c r="F211" s="476" t="s">
        <v>354</v>
      </c>
      <c r="G211" s="563" t="s">
        <v>1949</v>
      </c>
    </row>
    <row r="212" spans="2:7" x14ac:dyDescent="0.25">
      <c r="B212" s="478"/>
      <c r="C212" s="747"/>
      <c r="D212" s="701"/>
      <c r="E212" s="311"/>
      <c r="F212" s="470"/>
      <c r="G212" s="273" t="s">
        <v>1925</v>
      </c>
    </row>
    <row r="213" spans="2:7" x14ac:dyDescent="0.25">
      <c r="B213" s="478"/>
      <c r="C213" s="747"/>
      <c r="D213" s="701"/>
      <c r="E213" s="311"/>
      <c r="F213" s="470"/>
      <c r="G213" s="563" t="s">
        <v>1093</v>
      </c>
    </row>
    <row r="214" spans="2:7" ht="22.5" x14ac:dyDescent="0.25">
      <c r="B214" s="478"/>
      <c r="C214" s="299"/>
      <c r="D214" s="629"/>
      <c r="E214" s="300"/>
      <c r="F214" s="475"/>
      <c r="G214" s="563" t="s">
        <v>1951</v>
      </c>
    </row>
    <row r="215" spans="2:7" ht="22.5" x14ac:dyDescent="0.25">
      <c r="B215" s="478"/>
      <c r="C215" s="379" t="s">
        <v>1343</v>
      </c>
      <c r="D215" s="183" t="s">
        <v>1344</v>
      </c>
      <c r="E215" s="320" t="s">
        <v>1345</v>
      </c>
      <c r="F215" s="477" t="s">
        <v>17</v>
      </c>
      <c r="G215" s="563" t="s">
        <v>1945</v>
      </c>
    </row>
    <row r="216" spans="2:7" ht="18" x14ac:dyDescent="0.25">
      <c r="B216" s="682" t="s">
        <v>3019</v>
      </c>
      <c r="C216" s="683"/>
      <c r="D216" s="683"/>
      <c r="E216" s="683"/>
      <c r="F216" s="683"/>
      <c r="G216" s="683"/>
    </row>
    <row r="217" spans="2:7" x14ac:dyDescent="0.25">
      <c r="B217" s="690" t="s">
        <v>2184</v>
      </c>
      <c r="C217" s="691"/>
      <c r="D217" s="691"/>
      <c r="E217" s="691"/>
      <c r="F217" s="691"/>
      <c r="G217" s="691"/>
    </row>
    <row r="218" spans="2:7" x14ac:dyDescent="0.25">
      <c r="B218" s="684" t="s">
        <v>3021</v>
      </c>
      <c r="C218" s="685"/>
      <c r="D218" s="685"/>
      <c r="E218" s="685"/>
      <c r="F218" s="685"/>
      <c r="G218" s="685"/>
    </row>
    <row r="219" spans="2:7" ht="22.5" x14ac:dyDescent="0.25">
      <c r="C219" s="574" t="s">
        <v>2675</v>
      </c>
      <c r="D219" s="580" t="s">
        <v>2676</v>
      </c>
      <c r="E219" s="580" t="s">
        <v>2677</v>
      </c>
      <c r="F219" s="581" t="s">
        <v>2218</v>
      </c>
      <c r="G219" s="563"/>
    </row>
    <row r="220" spans="2:7" ht="22.5" x14ac:dyDescent="0.25">
      <c r="C220" s="564" t="s">
        <v>2679</v>
      </c>
      <c r="D220" s="580" t="s">
        <v>2680</v>
      </c>
      <c r="E220" s="580" t="s">
        <v>2681</v>
      </c>
      <c r="F220" s="581" t="s">
        <v>31</v>
      </c>
      <c r="G220" s="563"/>
    </row>
    <row r="221" spans="2:7" ht="22.5" x14ac:dyDescent="0.25">
      <c r="C221" s="19" t="s">
        <v>2683</v>
      </c>
      <c r="D221" s="559" t="s">
        <v>2684</v>
      </c>
      <c r="E221" s="17" t="s">
        <v>2685</v>
      </c>
      <c r="F221" s="579" t="s">
        <v>591</v>
      </c>
      <c r="G221" s="274"/>
    </row>
    <row r="222" spans="2:7" ht="22.5" x14ac:dyDescent="0.25">
      <c r="C222" s="812" t="s">
        <v>2687</v>
      </c>
      <c r="D222" s="628" t="s">
        <v>2688</v>
      </c>
      <c r="E222" s="628" t="s">
        <v>2699</v>
      </c>
      <c r="F222" s="664" t="s">
        <v>591</v>
      </c>
      <c r="G222" s="563" t="s">
        <v>2689</v>
      </c>
    </row>
    <row r="223" spans="2:7" ht="33.75" x14ac:dyDescent="0.25">
      <c r="C223" s="813"/>
      <c r="D223" s="629"/>
      <c r="E223" s="629"/>
      <c r="F223" s="700"/>
      <c r="G223" s="563" t="s">
        <v>2690</v>
      </c>
    </row>
    <row r="224" spans="2:7" ht="22.5" x14ac:dyDescent="0.25">
      <c r="C224" s="19" t="s">
        <v>2692</v>
      </c>
      <c r="D224" s="559" t="s">
        <v>2693</v>
      </c>
      <c r="E224" s="274" t="s">
        <v>2694</v>
      </c>
      <c r="F224" s="579" t="s">
        <v>2455</v>
      </c>
      <c r="G224" s="274"/>
    </row>
    <row r="225" spans="3:7" ht="33.75" x14ac:dyDescent="0.25">
      <c r="C225" s="574" t="s">
        <v>2696</v>
      </c>
      <c r="D225" s="580" t="s">
        <v>2697</v>
      </c>
      <c r="E225" s="580" t="s">
        <v>2698</v>
      </c>
      <c r="F225" s="581" t="s">
        <v>2368</v>
      </c>
      <c r="G225" s="563" t="s">
        <v>503</v>
      </c>
    </row>
    <row r="226" spans="3:7" x14ac:dyDescent="0.25">
      <c r="C226" s="564" t="s">
        <v>2701</v>
      </c>
      <c r="D226" s="580" t="s">
        <v>2702</v>
      </c>
      <c r="E226" s="580" t="s">
        <v>2703</v>
      </c>
      <c r="F226" s="581" t="s">
        <v>2218</v>
      </c>
      <c r="G226" s="563"/>
    </row>
    <row r="227" spans="3:7" x14ac:dyDescent="0.25">
      <c r="C227" s="19" t="s">
        <v>2705</v>
      </c>
      <c r="D227" s="559" t="s">
        <v>2706</v>
      </c>
      <c r="E227" s="17" t="s">
        <v>2707</v>
      </c>
      <c r="F227" s="579" t="s">
        <v>17</v>
      </c>
      <c r="G227" s="274"/>
    </row>
    <row r="228" spans="3:7" ht="33.75" x14ac:dyDescent="0.25">
      <c r="C228" s="574" t="s">
        <v>2709</v>
      </c>
      <c r="D228" s="580" t="s">
        <v>2710</v>
      </c>
      <c r="E228" s="580" t="s">
        <v>2711</v>
      </c>
      <c r="F228" s="581" t="s">
        <v>591</v>
      </c>
      <c r="G228" s="563"/>
    </row>
    <row r="229" spans="3:7" ht="22.5" x14ac:dyDescent="0.25">
      <c r="C229" s="564" t="s">
        <v>2713</v>
      </c>
      <c r="D229" s="580" t="s">
        <v>2714</v>
      </c>
      <c r="E229" s="580" t="s">
        <v>2715</v>
      </c>
      <c r="F229" s="581" t="s">
        <v>17</v>
      </c>
      <c r="G229" s="563"/>
    </row>
    <row r="230" spans="3:7" ht="22.5" x14ac:dyDescent="0.25">
      <c r="C230" s="19" t="s">
        <v>2717</v>
      </c>
      <c r="D230" s="559" t="s">
        <v>2718</v>
      </c>
      <c r="E230" s="17" t="s">
        <v>2720</v>
      </c>
      <c r="F230" s="579" t="s">
        <v>2195</v>
      </c>
      <c r="G230" s="274" t="s">
        <v>2719</v>
      </c>
    </row>
    <row r="231" spans="3:7" ht="22.5" x14ac:dyDescent="0.25">
      <c r="C231" s="574" t="s">
        <v>2722</v>
      </c>
      <c r="D231" s="580" t="s">
        <v>2723</v>
      </c>
      <c r="E231" s="580" t="s">
        <v>2724</v>
      </c>
      <c r="F231" s="581" t="s">
        <v>17</v>
      </c>
      <c r="G231" s="563"/>
    </row>
    <row r="232" spans="3:7" ht="22.5" x14ac:dyDescent="0.25">
      <c r="C232" s="564" t="s">
        <v>2726</v>
      </c>
      <c r="D232" s="580" t="s">
        <v>2727</v>
      </c>
      <c r="E232" s="580" t="s">
        <v>409</v>
      </c>
      <c r="F232" s="581" t="s">
        <v>17</v>
      </c>
      <c r="G232" s="563" t="s">
        <v>2728</v>
      </c>
    </row>
    <row r="233" spans="3:7" ht="22.5" x14ac:dyDescent="0.25">
      <c r="C233" s="574" t="s">
        <v>2730</v>
      </c>
      <c r="D233" s="580" t="s">
        <v>2731</v>
      </c>
      <c r="E233" s="580" t="s">
        <v>2732</v>
      </c>
      <c r="F233" s="581" t="s">
        <v>2244</v>
      </c>
      <c r="G233" s="563" t="s">
        <v>2305</v>
      </c>
    </row>
    <row r="234" spans="3:7" x14ac:dyDescent="0.25">
      <c r="C234" s="564" t="s">
        <v>2734</v>
      </c>
      <c r="D234" s="580" t="s">
        <v>2735</v>
      </c>
      <c r="E234" s="580" t="s">
        <v>2736</v>
      </c>
      <c r="F234" s="581" t="s">
        <v>4</v>
      </c>
      <c r="G234" s="563"/>
    </row>
    <row r="235" spans="3:7" ht="22.5" x14ac:dyDescent="0.25">
      <c r="C235" s="19" t="s">
        <v>2738</v>
      </c>
      <c r="D235" s="559" t="s">
        <v>2739</v>
      </c>
      <c r="E235" s="17" t="s">
        <v>2740</v>
      </c>
      <c r="F235" s="579" t="s">
        <v>2218</v>
      </c>
      <c r="G235" s="274"/>
    </row>
    <row r="236" spans="3:7" ht="22.5" x14ac:dyDescent="0.25">
      <c r="C236" s="574" t="s">
        <v>2742</v>
      </c>
      <c r="D236" s="580" t="s">
        <v>2743</v>
      </c>
      <c r="E236" s="580"/>
      <c r="F236" s="581"/>
      <c r="G236" s="563" t="s">
        <v>2744</v>
      </c>
    </row>
    <row r="237" spans="3:7" ht="22.5" x14ac:dyDescent="0.25">
      <c r="C237" s="574" t="s">
        <v>2746</v>
      </c>
      <c r="D237" s="580" t="s">
        <v>2747</v>
      </c>
      <c r="E237" s="580" t="s">
        <v>2459</v>
      </c>
      <c r="F237" s="581" t="s">
        <v>2259</v>
      </c>
      <c r="G237" s="563" t="s">
        <v>2257</v>
      </c>
    </row>
    <row r="238" spans="3:7" ht="22.5" x14ac:dyDescent="0.25">
      <c r="C238" s="564" t="s">
        <v>2749</v>
      </c>
      <c r="D238" s="580" t="s">
        <v>2750</v>
      </c>
      <c r="E238" s="580" t="s">
        <v>2751</v>
      </c>
      <c r="F238" s="581" t="s">
        <v>17</v>
      </c>
      <c r="G238" s="563"/>
    </row>
    <row r="239" spans="3:7" ht="22.5" x14ac:dyDescent="0.25">
      <c r="C239" s="19" t="s">
        <v>2753</v>
      </c>
      <c r="D239" s="559" t="s">
        <v>2754</v>
      </c>
      <c r="E239" s="17" t="s">
        <v>2767</v>
      </c>
      <c r="F239" s="579" t="s">
        <v>31</v>
      </c>
      <c r="G239" s="274" t="s">
        <v>2755</v>
      </c>
    </row>
    <row r="240" spans="3:7" x14ac:dyDescent="0.25">
      <c r="C240" s="574" t="s">
        <v>2757</v>
      </c>
      <c r="D240" s="580" t="s">
        <v>2757</v>
      </c>
      <c r="E240" s="580" t="s">
        <v>2567</v>
      </c>
      <c r="F240" s="581" t="s">
        <v>2218</v>
      </c>
      <c r="G240" s="563"/>
    </row>
    <row r="241" spans="3:7" ht="22.5" x14ac:dyDescent="0.25">
      <c r="C241" s="564" t="s">
        <v>2759</v>
      </c>
      <c r="D241" s="580" t="s">
        <v>2760</v>
      </c>
      <c r="E241" s="580" t="s">
        <v>2761</v>
      </c>
      <c r="F241" s="581" t="s">
        <v>591</v>
      </c>
      <c r="G241" s="563"/>
    </row>
    <row r="242" spans="3:7" ht="22.5" x14ac:dyDescent="0.25">
      <c r="C242" s="19" t="s">
        <v>2763</v>
      </c>
      <c r="D242" s="559" t="s">
        <v>2764</v>
      </c>
      <c r="E242" s="17" t="s">
        <v>2766</v>
      </c>
      <c r="F242" s="579" t="s">
        <v>2197</v>
      </c>
      <c r="G242" s="274" t="s">
        <v>2765</v>
      </c>
    </row>
    <row r="243" spans="3:7" ht="22.5" x14ac:dyDescent="0.25">
      <c r="C243" s="574" t="s">
        <v>2769</v>
      </c>
      <c r="D243" s="580" t="s">
        <v>2770</v>
      </c>
      <c r="E243" s="580" t="s">
        <v>2771</v>
      </c>
      <c r="F243" s="581" t="s">
        <v>2218</v>
      </c>
      <c r="G243" s="563"/>
    </row>
    <row r="244" spans="3:7" ht="22.5" x14ac:dyDescent="0.25">
      <c r="C244" s="564" t="s">
        <v>2773</v>
      </c>
      <c r="D244" s="580" t="s">
        <v>2774</v>
      </c>
      <c r="E244" s="580" t="s">
        <v>2775</v>
      </c>
      <c r="F244" s="581" t="s">
        <v>17</v>
      </c>
      <c r="G244" s="563"/>
    </row>
    <row r="245" spans="3:7" ht="22.5" x14ac:dyDescent="0.25">
      <c r="C245" s="19" t="s">
        <v>2777</v>
      </c>
      <c r="D245" s="559" t="s">
        <v>2778</v>
      </c>
      <c r="E245" s="17" t="s">
        <v>2779</v>
      </c>
      <c r="F245" s="579" t="s">
        <v>591</v>
      </c>
      <c r="G245" s="274"/>
    </row>
    <row r="246" spans="3:7" ht="22.5" x14ac:dyDescent="0.25">
      <c r="C246" s="574" t="s">
        <v>2781</v>
      </c>
      <c r="D246" s="580" t="s">
        <v>2782</v>
      </c>
      <c r="E246" s="580" t="s">
        <v>2783</v>
      </c>
      <c r="F246" s="581" t="s">
        <v>2197</v>
      </c>
      <c r="G246" s="563"/>
    </row>
    <row r="247" spans="3:7" x14ac:dyDescent="0.25">
      <c r="C247" s="564" t="s">
        <v>2785</v>
      </c>
      <c r="D247" s="580" t="s">
        <v>2785</v>
      </c>
      <c r="E247" s="580" t="s">
        <v>2786</v>
      </c>
      <c r="F247" s="581" t="s">
        <v>2197</v>
      </c>
      <c r="G247" s="563"/>
    </row>
    <row r="248" spans="3:7" ht="33.75" x14ac:dyDescent="0.25">
      <c r="C248" s="19" t="s">
        <v>2788</v>
      </c>
      <c r="D248" s="559" t="s">
        <v>2789</v>
      </c>
      <c r="E248" s="17" t="s">
        <v>2567</v>
      </c>
      <c r="F248" s="579" t="s">
        <v>2218</v>
      </c>
      <c r="G248" s="274"/>
    </row>
    <row r="249" spans="3:7" ht="22.5" x14ac:dyDescent="0.25">
      <c r="C249" s="574" t="s">
        <v>2791</v>
      </c>
      <c r="D249" s="580" t="s">
        <v>2792</v>
      </c>
      <c r="E249" s="580" t="s">
        <v>2794</v>
      </c>
      <c r="F249" s="581" t="s">
        <v>34</v>
      </c>
      <c r="G249" s="563" t="s">
        <v>2793</v>
      </c>
    </row>
    <row r="250" spans="3:7" ht="22.5" x14ac:dyDescent="0.25">
      <c r="C250" s="564" t="s">
        <v>2796</v>
      </c>
      <c r="D250" s="580" t="s">
        <v>2797</v>
      </c>
      <c r="E250" s="580" t="s">
        <v>2798</v>
      </c>
      <c r="F250" s="581" t="s">
        <v>17</v>
      </c>
      <c r="G250" s="563"/>
    </row>
    <row r="251" spans="3:7" x14ac:dyDescent="0.25">
      <c r="C251" s="574" t="s">
        <v>2800</v>
      </c>
      <c r="D251" s="580" t="s">
        <v>2801</v>
      </c>
      <c r="E251" s="580" t="s">
        <v>2802</v>
      </c>
      <c r="F251" s="581" t="s">
        <v>591</v>
      </c>
      <c r="G251" s="563"/>
    </row>
    <row r="252" spans="3:7" ht="22.5" x14ac:dyDescent="0.25">
      <c r="C252" s="564" t="s">
        <v>2804</v>
      </c>
      <c r="D252" s="580" t="s">
        <v>2805</v>
      </c>
      <c r="E252" s="580" t="s">
        <v>2807</v>
      </c>
      <c r="F252" s="581" t="s">
        <v>4</v>
      </c>
      <c r="G252" s="563" t="s">
        <v>2806</v>
      </c>
    </row>
    <row r="253" spans="3:7" x14ac:dyDescent="0.25">
      <c r="C253" s="19" t="s">
        <v>2809</v>
      </c>
      <c r="D253" s="559" t="s">
        <v>2810</v>
      </c>
      <c r="E253" s="17" t="s">
        <v>403</v>
      </c>
      <c r="F253" s="579" t="s">
        <v>17</v>
      </c>
      <c r="G253" s="274" t="s">
        <v>398</v>
      </c>
    </row>
    <row r="254" spans="3:7" ht="22.5" x14ac:dyDescent="0.25">
      <c r="C254" s="574" t="s">
        <v>2812</v>
      </c>
      <c r="D254" s="580" t="s">
        <v>2813</v>
      </c>
      <c r="E254" s="580" t="s">
        <v>2814</v>
      </c>
      <c r="F254" s="581" t="s">
        <v>17</v>
      </c>
      <c r="G254" s="563"/>
    </row>
    <row r="255" spans="3:7" ht="22.5" x14ac:dyDescent="0.25">
      <c r="C255" s="574" t="s">
        <v>2816</v>
      </c>
      <c r="D255" s="580" t="s">
        <v>2817</v>
      </c>
      <c r="E255" s="580" t="s">
        <v>2818</v>
      </c>
      <c r="F255" s="581" t="s">
        <v>365</v>
      </c>
      <c r="G255" s="563"/>
    </row>
    <row r="256" spans="3:7" ht="22.5" x14ac:dyDescent="0.25">
      <c r="C256" s="564" t="s">
        <v>2820</v>
      </c>
      <c r="D256" s="580" t="s">
        <v>2821</v>
      </c>
      <c r="E256" s="580" t="s">
        <v>2822</v>
      </c>
      <c r="F256" s="581" t="s">
        <v>17</v>
      </c>
      <c r="G256" s="563" t="s">
        <v>1415</v>
      </c>
    </row>
    <row r="257" spans="2:7" x14ac:dyDescent="0.25">
      <c r="C257" s="600" t="s">
        <v>2824</v>
      </c>
      <c r="D257" s="595" t="s">
        <v>2825</v>
      </c>
      <c r="E257" s="22" t="s">
        <v>2826</v>
      </c>
      <c r="F257" s="66" t="s">
        <v>31</v>
      </c>
      <c r="G257" s="596"/>
    </row>
    <row r="258" spans="2:7" x14ac:dyDescent="0.25">
      <c r="B258" s="809" t="s">
        <v>2186</v>
      </c>
      <c r="C258" s="810"/>
      <c r="D258" s="810"/>
      <c r="E258" s="810"/>
      <c r="F258" s="810"/>
      <c r="G258" s="811"/>
    </row>
    <row r="259" spans="2:7" ht="22.5" x14ac:dyDescent="0.25">
      <c r="C259" s="575" t="s">
        <v>2828</v>
      </c>
      <c r="D259" s="556" t="s">
        <v>2829</v>
      </c>
      <c r="E259" s="556" t="s">
        <v>2830</v>
      </c>
      <c r="F259" s="562" t="s">
        <v>2218</v>
      </c>
      <c r="G259" s="560"/>
    </row>
    <row r="260" spans="2:7" x14ac:dyDescent="0.25">
      <c r="C260" s="564" t="s">
        <v>2832</v>
      </c>
      <c r="D260" s="580" t="s">
        <v>2833</v>
      </c>
      <c r="E260" s="580" t="s">
        <v>2834</v>
      </c>
      <c r="F260" s="581" t="s">
        <v>2373</v>
      </c>
      <c r="G260" s="563"/>
    </row>
    <row r="261" spans="2:7" ht="22.5" x14ac:dyDescent="0.25">
      <c r="C261" s="19" t="s">
        <v>2836</v>
      </c>
      <c r="D261" s="559" t="s">
        <v>2837</v>
      </c>
      <c r="E261" s="17" t="s">
        <v>2838</v>
      </c>
      <c r="F261" s="579" t="s">
        <v>354</v>
      </c>
      <c r="G261" s="274"/>
    </row>
    <row r="262" spans="2:7" ht="22.5" x14ac:dyDescent="0.25">
      <c r="C262" s="574" t="s">
        <v>2840</v>
      </c>
      <c r="D262" s="580" t="s">
        <v>2841</v>
      </c>
      <c r="E262" s="580" t="s">
        <v>2842</v>
      </c>
      <c r="F262" s="581" t="s">
        <v>2218</v>
      </c>
      <c r="G262" s="563"/>
    </row>
    <row r="263" spans="2:7" x14ac:dyDescent="0.25">
      <c r="C263" s="564" t="s">
        <v>2844</v>
      </c>
      <c r="D263" s="580" t="s">
        <v>2845</v>
      </c>
      <c r="E263" s="580" t="s">
        <v>2846</v>
      </c>
      <c r="F263" s="581" t="s">
        <v>4</v>
      </c>
      <c r="G263" s="563"/>
    </row>
    <row r="264" spans="2:7" ht="22.5" x14ac:dyDescent="0.25">
      <c r="C264" s="19" t="s">
        <v>2848</v>
      </c>
      <c r="D264" s="559" t="s">
        <v>2849</v>
      </c>
      <c r="E264" s="17" t="s">
        <v>2851</v>
      </c>
      <c r="F264" s="579" t="s">
        <v>2218</v>
      </c>
      <c r="G264" s="274" t="s">
        <v>2850</v>
      </c>
    </row>
    <row r="265" spans="2:7" x14ac:dyDescent="0.25">
      <c r="C265" s="574" t="s">
        <v>2853</v>
      </c>
      <c r="D265" s="580" t="s">
        <v>2854</v>
      </c>
      <c r="E265" s="580" t="s">
        <v>2517</v>
      </c>
      <c r="F265" s="581" t="s">
        <v>2373</v>
      </c>
      <c r="G265" s="563" t="s">
        <v>2855</v>
      </c>
    </row>
    <row r="266" spans="2:7" ht="22.5" x14ac:dyDescent="0.25">
      <c r="C266" s="564" t="s">
        <v>2857</v>
      </c>
      <c r="D266" s="580" t="s">
        <v>2858</v>
      </c>
      <c r="E266" s="580" t="s">
        <v>2859</v>
      </c>
      <c r="F266" s="581" t="s">
        <v>591</v>
      </c>
      <c r="G266" s="563"/>
    </row>
    <row r="267" spans="2:7" x14ac:dyDescent="0.25">
      <c r="C267" s="600" t="s">
        <v>2861</v>
      </c>
      <c r="D267" s="595" t="s">
        <v>2862</v>
      </c>
      <c r="E267" s="22" t="s">
        <v>2863</v>
      </c>
      <c r="F267" s="66" t="s">
        <v>2218</v>
      </c>
      <c r="G267" s="596"/>
    </row>
    <row r="268" spans="2:7" x14ac:dyDescent="0.25">
      <c r="B268" s="809" t="s">
        <v>2187</v>
      </c>
      <c r="C268" s="810"/>
      <c r="D268" s="810"/>
      <c r="E268" s="810"/>
      <c r="F268" s="810"/>
      <c r="G268" s="811"/>
    </row>
    <row r="269" spans="2:7" ht="22.5" x14ac:dyDescent="0.25">
      <c r="C269" s="575" t="s">
        <v>2865</v>
      </c>
      <c r="D269" s="556" t="s">
        <v>2866</v>
      </c>
      <c r="E269" s="556" t="s">
        <v>2868</v>
      </c>
      <c r="F269" s="562" t="s">
        <v>2218</v>
      </c>
      <c r="G269" s="560" t="s">
        <v>2867</v>
      </c>
    </row>
    <row r="270" spans="2:7" ht="22.5" x14ac:dyDescent="0.25">
      <c r="C270" s="564" t="s">
        <v>2870</v>
      </c>
      <c r="D270" s="580" t="s">
        <v>2871</v>
      </c>
      <c r="E270" s="580" t="s">
        <v>403</v>
      </c>
      <c r="F270" s="581" t="s">
        <v>17</v>
      </c>
      <c r="G270" s="563"/>
    </row>
    <row r="271" spans="2:7" x14ac:dyDescent="0.25">
      <c r="C271" s="19" t="s">
        <v>2873</v>
      </c>
      <c r="D271" s="559" t="s">
        <v>2874</v>
      </c>
      <c r="E271" s="17" t="s">
        <v>2875</v>
      </c>
      <c r="F271" s="579" t="s">
        <v>4</v>
      </c>
      <c r="G271" s="274"/>
    </row>
    <row r="272" spans="2:7" ht="22.5" x14ac:dyDescent="0.25">
      <c r="C272" s="574" t="s">
        <v>2877</v>
      </c>
      <c r="D272" s="580" t="s">
        <v>2878</v>
      </c>
      <c r="E272" s="580" t="s">
        <v>2879</v>
      </c>
      <c r="F272" s="581" t="s">
        <v>2218</v>
      </c>
      <c r="G272" s="563"/>
    </row>
    <row r="273" spans="2:7" x14ac:dyDescent="0.25">
      <c r="C273" s="574" t="s">
        <v>2881</v>
      </c>
      <c r="D273" s="555" t="s">
        <v>2882</v>
      </c>
      <c r="E273" s="555" t="s">
        <v>2194</v>
      </c>
      <c r="F273" s="558" t="s">
        <v>2195</v>
      </c>
      <c r="G273" s="557"/>
    </row>
    <row r="274" spans="2:7" x14ac:dyDescent="0.25">
      <c r="B274" s="809" t="s">
        <v>2188</v>
      </c>
      <c r="C274" s="810"/>
      <c r="D274" s="810"/>
      <c r="E274" s="810"/>
      <c r="F274" s="810"/>
      <c r="G274" s="811"/>
    </row>
    <row r="275" spans="2:7" ht="22.5" x14ac:dyDescent="0.25">
      <c r="C275" s="575" t="s">
        <v>2884</v>
      </c>
      <c r="D275" s="556" t="s">
        <v>2885</v>
      </c>
      <c r="E275" s="556" t="s">
        <v>2886</v>
      </c>
      <c r="F275" s="562" t="s">
        <v>2218</v>
      </c>
      <c r="G275" s="560" t="s">
        <v>1593</v>
      </c>
    </row>
    <row r="276" spans="2:7" x14ac:dyDescent="0.25">
      <c r="C276" s="564" t="s">
        <v>2888</v>
      </c>
      <c r="D276" s="580" t="s">
        <v>2889</v>
      </c>
      <c r="E276" s="580" t="s">
        <v>2890</v>
      </c>
      <c r="F276" s="581" t="s">
        <v>2197</v>
      </c>
      <c r="G276" s="563"/>
    </row>
    <row r="277" spans="2:7" ht="22.5" x14ac:dyDescent="0.25">
      <c r="C277" s="19" t="s">
        <v>2892</v>
      </c>
      <c r="D277" s="559" t="s">
        <v>2893</v>
      </c>
      <c r="E277" s="17" t="s">
        <v>2894</v>
      </c>
      <c r="F277" s="579" t="s">
        <v>2895</v>
      </c>
      <c r="G277" s="274"/>
    </row>
    <row r="278" spans="2:7" ht="22.5" x14ac:dyDescent="0.25">
      <c r="C278" s="574" t="s">
        <v>2897</v>
      </c>
      <c r="D278" s="580" t="s">
        <v>2898</v>
      </c>
      <c r="E278" s="580" t="s">
        <v>2899</v>
      </c>
      <c r="F278" s="581" t="s">
        <v>2368</v>
      </c>
      <c r="G278" s="563"/>
    </row>
    <row r="279" spans="2:7" ht="22.5" x14ac:dyDescent="0.25">
      <c r="C279" s="564" t="s">
        <v>2901</v>
      </c>
      <c r="D279" s="580" t="s">
        <v>2902</v>
      </c>
      <c r="E279" s="580" t="s">
        <v>2903</v>
      </c>
      <c r="F279" s="581" t="s">
        <v>4</v>
      </c>
      <c r="G279" s="563"/>
    </row>
    <row r="280" spans="2:7" ht="22.5" x14ac:dyDescent="0.25">
      <c r="C280" s="574" t="s">
        <v>2905</v>
      </c>
      <c r="D280" s="580" t="s">
        <v>2906</v>
      </c>
      <c r="E280" s="580" t="s">
        <v>2908</v>
      </c>
      <c r="F280" s="581" t="s">
        <v>354</v>
      </c>
      <c r="G280" s="563" t="s">
        <v>2907</v>
      </c>
    </row>
    <row r="281" spans="2:7" ht="33.75" x14ac:dyDescent="0.25">
      <c r="C281" s="564" t="s">
        <v>2910</v>
      </c>
      <c r="D281" s="580" t="s">
        <v>2911</v>
      </c>
      <c r="E281" s="580" t="s">
        <v>2912</v>
      </c>
      <c r="F281" s="581" t="s">
        <v>591</v>
      </c>
      <c r="G281" s="563"/>
    </row>
    <row r="282" spans="2:7" x14ac:dyDescent="0.25">
      <c r="C282" s="19" t="s">
        <v>2914</v>
      </c>
      <c r="D282" s="559" t="s">
        <v>2915</v>
      </c>
      <c r="E282" s="17" t="s">
        <v>2916</v>
      </c>
      <c r="F282" s="579" t="s">
        <v>4</v>
      </c>
      <c r="G282" s="274"/>
    </row>
    <row r="283" spans="2:7" ht="45" x14ac:dyDescent="0.25">
      <c r="C283" s="574" t="s">
        <v>2918</v>
      </c>
      <c r="D283" s="580" t="s">
        <v>2919</v>
      </c>
      <c r="E283" s="580" t="s">
        <v>2920</v>
      </c>
      <c r="F283" s="581" t="s">
        <v>17</v>
      </c>
      <c r="G283" s="563"/>
    </row>
    <row r="284" spans="2:7" ht="22.5" x14ac:dyDescent="0.25">
      <c r="C284" s="574" t="s">
        <v>2922</v>
      </c>
      <c r="D284" s="555" t="s">
        <v>2923</v>
      </c>
      <c r="E284" s="555" t="s">
        <v>2925</v>
      </c>
      <c r="F284" s="558" t="s">
        <v>17</v>
      </c>
      <c r="G284" s="557" t="s">
        <v>2924</v>
      </c>
    </row>
    <row r="285" spans="2:7" x14ac:dyDescent="0.25">
      <c r="B285" s="809" t="s">
        <v>2189</v>
      </c>
      <c r="C285" s="810"/>
      <c r="D285" s="810"/>
      <c r="E285" s="810"/>
      <c r="F285" s="810"/>
      <c r="G285" s="811"/>
    </row>
    <row r="286" spans="2:7" x14ac:dyDescent="0.25">
      <c r="C286" s="575" t="s">
        <v>2927</v>
      </c>
      <c r="D286" s="556" t="s">
        <v>2928</v>
      </c>
      <c r="E286" s="556" t="s">
        <v>2930</v>
      </c>
      <c r="F286" s="562" t="s">
        <v>4</v>
      </c>
      <c r="G286" s="560" t="s">
        <v>540</v>
      </c>
    </row>
    <row r="287" spans="2:7" x14ac:dyDescent="0.25">
      <c r="C287" s="564"/>
      <c r="D287" s="580"/>
      <c r="E287" s="580"/>
      <c r="F287" s="581"/>
      <c r="G287" s="563" t="s">
        <v>2929</v>
      </c>
    </row>
    <row r="288" spans="2:7" x14ac:dyDescent="0.25">
      <c r="C288" s="19" t="s">
        <v>2932</v>
      </c>
      <c r="D288" s="559" t="s">
        <v>2933</v>
      </c>
      <c r="E288" s="17" t="s">
        <v>2934</v>
      </c>
      <c r="F288" s="579" t="s">
        <v>4</v>
      </c>
      <c r="G288" s="274"/>
    </row>
    <row r="289" spans="2:7" x14ac:dyDescent="0.25">
      <c r="C289" s="574" t="s">
        <v>2936</v>
      </c>
      <c r="D289" s="580" t="s">
        <v>2937</v>
      </c>
      <c r="E289" s="580" t="s">
        <v>2567</v>
      </c>
      <c r="F289" s="581" t="s">
        <v>2218</v>
      </c>
      <c r="G289" s="563"/>
    </row>
    <row r="290" spans="2:7" x14ac:dyDescent="0.25">
      <c r="C290" s="564" t="s">
        <v>2939</v>
      </c>
      <c r="D290" s="580" t="s">
        <v>2940</v>
      </c>
      <c r="E290" s="580" t="s">
        <v>2941</v>
      </c>
      <c r="F290" s="581" t="s">
        <v>4</v>
      </c>
      <c r="G290" s="563"/>
    </row>
    <row r="291" spans="2:7" ht="22.5" x14ac:dyDescent="0.25">
      <c r="C291" s="574" t="s">
        <v>2943</v>
      </c>
      <c r="D291" s="580" t="s">
        <v>2944</v>
      </c>
      <c r="E291" s="580" t="s">
        <v>2501</v>
      </c>
      <c r="F291" s="581" t="s">
        <v>17</v>
      </c>
      <c r="G291" s="563"/>
    </row>
    <row r="292" spans="2:7" ht="22.5" x14ac:dyDescent="0.25">
      <c r="C292" s="564" t="s">
        <v>2946</v>
      </c>
      <c r="D292" s="580" t="s">
        <v>2947</v>
      </c>
      <c r="E292" s="580" t="s">
        <v>2948</v>
      </c>
      <c r="F292" s="581" t="s">
        <v>4</v>
      </c>
      <c r="G292" s="563"/>
    </row>
    <row r="293" spans="2:7" x14ac:dyDescent="0.25">
      <c r="C293" s="600" t="s">
        <v>2950</v>
      </c>
      <c r="D293" s="595" t="s">
        <v>2951</v>
      </c>
      <c r="E293" s="22" t="s">
        <v>2953</v>
      </c>
      <c r="F293" s="66" t="s">
        <v>354</v>
      </c>
      <c r="G293" s="596" t="s">
        <v>2952</v>
      </c>
    </row>
    <row r="294" spans="2:7" x14ac:dyDescent="0.25">
      <c r="B294" s="809" t="s">
        <v>2190</v>
      </c>
      <c r="C294" s="810"/>
      <c r="D294" s="810"/>
      <c r="E294" s="810"/>
      <c r="F294" s="810"/>
      <c r="G294" s="811"/>
    </row>
    <row r="295" spans="2:7" ht="22.5" x14ac:dyDescent="0.25">
      <c r="C295" s="575" t="s">
        <v>2955</v>
      </c>
      <c r="D295" s="556" t="s">
        <v>2956</v>
      </c>
      <c r="E295" s="556" t="s">
        <v>2958</v>
      </c>
      <c r="F295" s="562" t="s">
        <v>2368</v>
      </c>
      <c r="G295" s="560" t="s">
        <v>2957</v>
      </c>
    </row>
    <row r="296" spans="2:7" ht="22.5" x14ac:dyDescent="0.25">
      <c r="C296" s="564" t="s">
        <v>2960</v>
      </c>
      <c r="D296" s="580" t="s">
        <v>2961</v>
      </c>
      <c r="E296" s="580" t="s">
        <v>2962</v>
      </c>
      <c r="F296" s="581" t="s">
        <v>4</v>
      </c>
      <c r="G296" s="563"/>
    </row>
    <row r="297" spans="2:7" x14ac:dyDescent="0.25">
      <c r="C297" s="19" t="s">
        <v>2964</v>
      </c>
      <c r="D297" s="559" t="s">
        <v>2965</v>
      </c>
      <c r="E297" s="17" t="s">
        <v>2966</v>
      </c>
      <c r="F297" s="579" t="s">
        <v>2195</v>
      </c>
      <c r="G297" s="274"/>
    </row>
    <row r="298" spans="2:7" ht="22.5" x14ac:dyDescent="0.25">
      <c r="C298" s="574" t="s">
        <v>2968</v>
      </c>
      <c r="D298" s="580" t="s">
        <v>2969</v>
      </c>
      <c r="E298" s="580" t="s">
        <v>2970</v>
      </c>
      <c r="F298" s="581" t="s">
        <v>2338</v>
      </c>
      <c r="G298" s="563"/>
    </row>
    <row r="299" spans="2:7" ht="22.5" x14ac:dyDescent="0.25">
      <c r="C299" s="564" t="s">
        <v>2972</v>
      </c>
      <c r="D299" s="580" t="s">
        <v>2973</v>
      </c>
      <c r="E299" s="580" t="s">
        <v>3017</v>
      </c>
      <c r="F299" s="581" t="s">
        <v>2368</v>
      </c>
      <c r="G299" s="563" t="s">
        <v>355</v>
      </c>
    </row>
    <row r="300" spans="2:7" x14ac:dyDescent="0.25">
      <c r="C300" s="574" t="s">
        <v>2975</v>
      </c>
      <c r="D300" s="580" t="s">
        <v>2976</v>
      </c>
      <c r="E300" s="580" t="s">
        <v>2977</v>
      </c>
      <c r="F300" s="581" t="s">
        <v>2197</v>
      </c>
      <c r="G300" s="563"/>
    </row>
    <row r="301" spans="2:7" x14ac:dyDescent="0.25">
      <c r="C301" s="564" t="s">
        <v>2979</v>
      </c>
      <c r="D301" s="580" t="s">
        <v>2980</v>
      </c>
      <c r="E301" s="580" t="s">
        <v>2981</v>
      </c>
      <c r="F301" s="581" t="s">
        <v>2368</v>
      </c>
      <c r="G301" s="563"/>
    </row>
    <row r="302" spans="2:7" ht="22.5" x14ac:dyDescent="0.25">
      <c r="C302" s="19" t="s">
        <v>2983</v>
      </c>
      <c r="D302" s="559" t="s">
        <v>2984</v>
      </c>
      <c r="E302" s="17" t="s">
        <v>2985</v>
      </c>
      <c r="F302" s="579" t="s">
        <v>2218</v>
      </c>
      <c r="G302" s="274"/>
    </row>
    <row r="303" spans="2:7" ht="22.5" x14ac:dyDescent="0.25">
      <c r="C303" s="574" t="s">
        <v>2987</v>
      </c>
      <c r="D303" s="580" t="s">
        <v>2988</v>
      </c>
      <c r="E303" s="580" t="s">
        <v>3018</v>
      </c>
      <c r="F303" s="581" t="s">
        <v>2218</v>
      </c>
      <c r="G303" s="563" t="s">
        <v>2989</v>
      </c>
    </row>
    <row r="304" spans="2:7" x14ac:dyDescent="0.25">
      <c r="C304" s="564" t="s">
        <v>2991</v>
      </c>
      <c r="D304" s="580" t="s">
        <v>2992</v>
      </c>
      <c r="E304" s="580" t="s">
        <v>2993</v>
      </c>
      <c r="F304" s="581" t="s">
        <v>591</v>
      </c>
      <c r="G304" s="563"/>
    </row>
    <row r="305" spans="3:7" ht="22.5" x14ac:dyDescent="0.25">
      <c r="C305" s="19" t="s">
        <v>2995</v>
      </c>
      <c r="D305" s="559" t="s">
        <v>2996</v>
      </c>
      <c r="E305" s="17" t="s">
        <v>2997</v>
      </c>
      <c r="F305" s="579" t="s">
        <v>2197</v>
      </c>
      <c r="G305" s="274"/>
    </row>
    <row r="306" spans="3:7" ht="33.75" x14ac:dyDescent="0.25">
      <c r="C306" s="574" t="s">
        <v>2999</v>
      </c>
      <c r="D306" s="580" t="s">
        <v>3000</v>
      </c>
      <c r="E306" s="580" t="s">
        <v>3001</v>
      </c>
      <c r="F306" s="581" t="s">
        <v>31</v>
      </c>
      <c r="G306" s="563"/>
    </row>
    <row r="307" spans="3:7" ht="22.5" x14ac:dyDescent="0.25">
      <c r="C307" s="564" t="s">
        <v>3003</v>
      </c>
      <c r="D307" s="580" t="s">
        <v>3004</v>
      </c>
      <c r="E307" s="580" t="s">
        <v>3005</v>
      </c>
      <c r="F307" s="581" t="s">
        <v>2218</v>
      </c>
      <c r="G307" s="563"/>
    </row>
    <row r="308" spans="3:7" ht="22.5" x14ac:dyDescent="0.25">
      <c r="C308" s="574" t="s">
        <v>3007</v>
      </c>
      <c r="D308" s="580" t="s">
        <v>3008</v>
      </c>
      <c r="E308" s="580" t="s">
        <v>3009</v>
      </c>
      <c r="F308" s="581" t="s">
        <v>2368</v>
      </c>
      <c r="G308" s="563"/>
    </row>
    <row r="309" spans="3:7" ht="22.5" x14ac:dyDescent="0.25">
      <c r="C309" s="564" t="s">
        <v>3011</v>
      </c>
      <c r="D309" s="580" t="s">
        <v>3012</v>
      </c>
      <c r="E309" s="580" t="s">
        <v>3013</v>
      </c>
      <c r="F309" s="581" t="s">
        <v>227</v>
      </c>
      <c r="G309" s="563"/>
    </row>
    <row r="310" spans="3:7" ht="22.5" x14ac:dyDescent="0.25">
      <c r="C310" s="564" t="s">
        <v>3015</v>
      </c>
      <c r="D310" s="580" t="s">
        <v>3016</v>
      </c>
      <c r="E310" s="580" t="s">
        <v>558</v>
      </c>
      <c r="F310" s="581" t="s">
        <v>365</v>
      </c>
      <c r="G310" s="563"/>
    </row>
  </sheetData>
  <mergeCells count="138">
    <mergeCell ref="B216:G216"/>
    <mergeCell ref="B218:G218"/>
    <mergeCell ref="C209:C210"/>
    <mergeCell ref="D209:D210"/>
    <mergeCell ref="C211:C213"/>
    <mergeCell ref="D211:D214"/>
    <mergeCell ref="D201:D202"/>
    <mergeCell ref="B294:G294"/>
    <mergeCell ref="B258:G258"/>
    <mergeCell ref="B268:G268"/>
    <mergeCell ref="B274:G274"/>
    <mergeCell ref="B285:G285"/>
    <mergeCell ref="E222:E223"/>
    <mergeCell ref="F222:F223"/>
    <mergeCell ref="B217:G217"/>
    <mergeCell ref="C222:C223"/>
    <mergeCell ref="D222:D223"/>
    <mergeCell ref="F133:F135"/>
    <mergeCell ref="C175:C176"/>
    <mergeCell ref="E175:E176"/>
    <mergeCell ref="C142:C143"/>
    <mergeCell ref="D142:D143"/>
    <mergeCell ref="E142:E143"/>
    <mergeCell ref="F142:F143"/>
    <mergeCell ref="C157:C158"/>
    <mergeCell ref="C205:C206"/>
    <mergeCell ref="D205:D206"/>
    <mergeCell ref="E197:E198"/>
    <mergeCell ref="F197:F198"/>
    <mergeCell ref="D199:D200"/>
    <mergeCell ref="E199:E200"/>
    <mergeCell ref="F199:F200"/>
    <mergeCell ref="F157:F158"/>
    <mergeCell ref="D193:D194"/>
    <mergeCell ref="F193:F194"/>
    <mergeCell ref="D195:D196"/>
    <mergeCell ref="E195:E196"/>
    <mergeCell ref="B184:G184"/>
    <mergeCell ref="F195:F196"/>
    <mergeCell ref="E193:E194"/>
    <mergeCell ref="B131:B132"/>
    <mergeCell ref="C131:C132"/>
    <mergeCell ref="D131:D132"/>
    <mergeCell ref="E131:E132"/>
    <mergeCell ref="F131:F132"/>
    <mergeCell ref="B133:B135"/>
    <mergeCell ref="C133:C135"/>
    <mergeCell ref="D133:D135"/>
    <mergeCell ref="B175:B176"/>
    <mergeCell ref="B146:B147"/>
    <mergeCell ref="B148:B149"/>
    <mergeCell ref="B153:B154"/>
    <mergeCell ref="B157:B158"/>
    <mergeCell ref="D175:D176"/>
    <mergeCell ref="F175:F176"/>
    <mergeCell ref="E133:E135"/>
    <mergeCell ref="D197:D198"/>
    <mergeCell ref="C187:C189"/>
    <mergeCell ref="D187:D189"/>
    <mergeCell ref="B110:B111"/>
    <mergeCell ref="C110:C111"/>
    <mergeCell ref="F110:F111"/>
    <mergeCell ref="B115:B116"/>
    <mergeCell ref="C115:C116"/>
    <mergeCell ref="D115:D116"/>
    <mergeCell ref="E115:E116"/>
    <mergeCell ref="F115:F116"/>
    <mergeCell ref="B125:B127"/>
    <mergeCell ref="C125:C127"/>
    <mergeCell ref="D125:D127"/>
    <mergeCell ref="E125:E127"/>
    <mergeCell ref="F125:F127"/>
    <mergeCell ref="B179:B180"/>
    <mergeCell ref="C179:C180"/>
    <mergeCell ref="E179:E180"/>
    <mergeCell ref="F179:F180"/>
    <mergeCell ref="E187:E189"/>
    <mergeCell ref="F187:F189"/>
    <mergeCell ref="D157:D158"/>
    <mergeCell ref="E157:E158"/>
    <mergeCell ref="B37:B38"/>
    <mergeCell ref="C37:C38"/>
    <mergeCell ref="D37:D38"/>
    <mergeCell ref="E37:E38"/>
    <mergeCell ref="F37:F38"/>
    <mergeCell ref="B48:B49"/>
    <mergeCell ref="C48:C49"/>
    <mergeCell ref="D48:D49"/>
    <mergeCell ref="E48:E49"/>
    <mergeCell ref="F48:F49"/>
    <mergeCell ref="C77:C78"/>
    <mergeCell ref="D77:D78"/>
    <mergeCell ref="E77:E78"/>
    <mergeCell ref="F77:F78"/>
    <mergeCell ref="B79:B81"/>
    <mergeCell ref="C79:C81"/>
    <mergeCell ref="D79:D81"/>
    <mergeCell ref="E79:E81"/>
    <mergeCell ref="B105:B106"/>
    <mergeCell ref="D105:D106"/>
    <mergeCell ref="E105:E106"/>
    <mergeCell ref="F105:F106"/>
    <mergeCell ref="F79:F81"/>
    <mergeCell ref="B2:G2"/>
    <mergeCell ref="B142:B143"/>
    <mergeCell ref="B122:G122"/>
    <mergeCell ref="B104:G104"/>
    <mergeCell ref="B69:G69"/>
    <mergeCell ref="B72:B74"/>
    <mergeCell ref="C72:C74"/>
    <mergeCell ref="D72:D74"/>
    <mergeCell ref="E72:E74"/>
    <mergeCell ref="F72:F74"/>
    <mergeCell ref="B70:G70"/>
    <mergeCell ref="B71:G71"/>
    <mergeCell ref="B55:G55"/>
    <mergeCell ref="B62:G62"/>
    <mergeCell ref="B96:B98"/>
    <mergeCell ref="B82:G82"/>
    <mergeCell ref="B95:G95"/>
    <mergeCell ref="B77:B78"/>
    <mergeCell ref="B6:G6"/>
    <mergeCell ref="B7:G7"/>
    <mergeCell ref="B24:B25"/>
    <mergeCell ref="C24:C25"/>
    <mergeCell ref="D24:D25"/>
    <mergeCell ref="F24:F25"/>
    <mergeCell ref="B5:G5"/>
    <mergeCell ref="B32:B33"/>
    <mergeCell ref="C32:C33"/>
    <mergeCell ref="D32:D33"/>
    <mergeCell ref="E32:E33"/>
    <mergeCell ref="F32:F33"/>
    <mergeCell ref="B30:G30"/>
    <mergeCell ref="B35:B36"/>
    <mergeCell ref="C35:C36"/>
    <mergeCell ref="D35:D36"/>
    <mergeCell ref="F35:F36"/>
  </mergeCells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Header>&amp;LTransnational projects by theme - ENVIRONMENT</oddHeader>
    <oddFooter>&amp;CTNP 2007-2013 - final - all projects - all contracts SPP
Date 16.4.2014, Source: JTS, Slovenia (UŽ)</oddFooter>
  </headerFooter>
  <rowBreaks count="2" manualBreakCount="2">
    <brk id="68" max="16383" man="1"/>
    <brk id="1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view="pageLayout" zoomScaleNormal="100" workbookViewId="0">
      <selection activeCell="D129" sqref="D129"/>
    </sheetView>
  </sheetViews>
  <sheetFormatPr defaultRowHeight="15" x14ac:dyDescent="0.25"/>
  <cols>
    <col min="1" max="1" width="6.85546875" style="54" customWidth="1"/>
    <col min="2" max="2" width="15" style="3" customWidth="1"/>
    <col min="3" max="3" width="39.140625" style="42" customWidth="1"/>
    <col min="4" max="4" width="42.140625" style="42" customWidth="1"/>
    <col min="5" max="5" width="7.140625" style="57" customWidth="1"/>
    <col min="6" max="6" width="27.140625" style="42" customWidth="1"/>
    <col min="7" max="16384" width="9.140625" style="42"/>
  </cols>
  <sheetData>
    <row r="1" spans="1:6" ht="15.75" thickBot="1" x14ac:dyDescent="0.3">
      <c r="A1" s="79"/>
    </row>
    <row r="2" spans="1:6" ht="33" customHeight="1" thickBot="1" x14ac:dyDescent="0.3">
      <c r="A2" s="720" t="s">
        <v>2048</v>
      </c>
      <c r="B2" s="721"/>
      <c r="C2" s="721"/>
      <c r="D2" s="721"/>
      <c r="E2" s="721"/>
      <c r="F2" s="722"/>
    </row>
    <row r="4" spans="1:6" s="61" customFormat="1" ht="36" x14ac:dyDescent="0.2">
      <c r="A4" s="56" t="s">
        <v>1058</v>
      </c>
      <c r="B4" s="60" t="s">
        <v>1641</v>
      </c>
      <c r="C4" s="60" t="s">
        <v>2071</v>
      </c>
      <c r="D4" s="60" t="s">
        <v>2043</v>
      </c>
      <c r="E4" s="63" t="s">
        <v>2044</v>
      </c>
      <c r="F4" s="60" t="s">
        <v>2045</v>
      </c>
    </row>
    <row r="5" spans="1:6" ht="27" customHeight="1" x14ac:dyDescent="0.25">
      <c r="A5" s="707" t="s">
        <v>2038</v>
      </c>
      <c r="B5" s="708"/>
      <c r="C5" s="708"/>
      <c r="D5" s="708"/>
      <c r="E5" s="708"/>
      <c r="F5" s="709"/>
    </row>
    <row r="6" spans="1:6" ht="25.5" customHeight="1" x14ac:dyDescent="0.25">
      <c r="A6" s="741" t="s">
        <v>1713</v>
      </c>
      <c r="B6" s="742"/>
      <c r="C6" s="742"/>
      <c r="D6" s="742"/>
      <c r="E6" s="742"/>
      <c r="F6" s="742"/>
    </row>
    <row r="7" spans="1:6" ht="25.5" customHeight="1" x14ac:dyDescent="0.25">
      <c r="A7" s="717" t="s">
        <v>2062</v>
      </c>
      <c r="B7" s="718"/>
      <c r="C7" s="718"/>
      <c r="D7" s="718"/>
      <c r="E7" s="718"/>
      <c r="F7" s="718"/>
    </row>
    <row r="8" spans="1:6" ht="22.5" x14ac:dyDescent="0.25">
      <c r="A8" s="309" t="s">
        <v>264</v>
      </c>
      <c r="B8" s="379" t="s">
        <v>265</v>
      </c>
      <c r="C8" s="320" t="s">
        <v>1824</v>
      </c>
      <c r="D8" s="320" t="s">
        <v>266</v>
      </c>
      <c r="E8" s="320" t="s">
        <v>31</v>
      </c>
      <c r="F8" s="320" t="s">
        <v>1756</v>
      </c>
    </row>
    <row r="9" spans="1:6" ht="22.5" x14ac:dyDescent="0.25">
      <c r="A9" s="309" t="s">
        <v>264</v>
      </c>
      <c r="B9" s="379" t="s">
        <v>267</v>
      </c>
      <c r="C9" s="320" t="s">
        <v>1825</v>
      </c>
      <c r="D9" s="320" t="s">
        <v>268</v>
      </c>
      <c r="E9" s="320" t="s">
        <v>11</v>
      </c>
      <c r="F9" s="320" t="s">
        <v>1295</v>
      </c>
    </row>
    <row r="10" spans="1:6" ht="22.5" x14ac:dyDescent="0.25">
      <c r="A10" s="309" t="s">
        <v>264</v>
      </c>
      <c r="B10" s="379" t="s">
        <v>269</v>
      </c>
      <c r="C10" s="320" t="s">
        <v>1814</v>
      </c>
      <c r="D10" s="320" t="s">
        <v>270</v>
      </c>
      <c r="E10" s="320" t="s">
        <v>17</v>
      </c>
      <c r="F10" s="320" t="s">
        <v>1746</v>
      </c>
    </row>
    <row r="11" spans="1:6" ht="22.5" x14ac:dyDescent="0.25">
      <c r="A11" s="309" t="s">
        <v>264</v>
      </c>
      <c r="B11" s="379" t="s">
        <v>271</v>
      </c>
      <c r="C11" s="320" t="s">
        <v>1816</v>
      </c>
      <c r="D11" s="320" t="s">
        <v>272</v>
      </c>
      <c r="E11" s="320" t="s">
        <v>17</v>
      </c>
      <c r="F11" s="320" t="s">
        <v>14</v>
      </c>
    </row>
    <row r="12" spans="1:6" ht="45" x14ac:dyDescent="0.25">
      <c r="A12" s="710" t="s">
        <v>273</v>
      </c>
      <c r="B12" s="712" t="s">
        <v>274</v>
      </c>
      <c r="C12" s="295" t="s">
        <v>1817</v>
      </c>
      <c r="D12" s="636" t="s">
        <v>275</v>
      </c>
      <c r="E12" s="636" t="s">
        <v>17</v>
      </c>
      <c r="F12" s="521" t="s">
        <v>384</v>
      </c>
    </row>
    <row r="13" spans="1:6" x14ac:dyDescent="0.25">
      <c r="A13" s="710"/>
      <c r="B13" s="743"/>
      <c r="C13" s="300"/>
      <c r="D13" s="835"/>
      <c r="E13" s="835"/>
      <c r="F13" s="320" t="s">
        <v>1758</v>
      </c>
    </row>
    <row r="14" spans="1:6" ht="22.5" x14ac:dyDescent="0.25">
      <c r="A14" s="309" t="s">
        <v>273</v>
      </c>
      <c r="B14" s="379" t="s">
        <v>276</v>
      </c>
      <c r="C14" s="320" t="s">
        <v>1821</v>
      </c>
      <c r="D14" s="320" t="s">
        <v>1294</v>
      </c>
      <c r="E14" s="320" t="s">
        <v>17</v>
      </c>
      <c r="F14" s="320" t="s">
        <v>1295</v>
      </c>
    </row>
    <row r="15" spans="1:6" ht="22.5" x14ac:dyDescent="0.25">
      <c r="A15" s="452" t="s">
        <v>273</v>
      </c>
      <c r="B15" s="379" t="s">
        <v>278</v>
      </c>
      <c r="C15" s="320" t="s">
        <v>1815</v>
      </c>
      <c r="D15" s="320" t="s">
        <v>279</v>
      </c>
      <c r="E15" s="320" t="s">
        <v>17</v>
      </c>
      <c r="F15" s="320" t="s">
        <v>1556</v>
      </c>
    </row>
    <row r="16" spans="1:6" ht="22.5" x14ac:dyDescent="0.25">
      <c r="A16" s="710" t="s">
        <v>273</v>
      </c>
      <c r="B16" s="712" t="s">
        <v>281</v>
      </c>
      <c r="C16" s="636" t="s">
        <v>1818</v>
      </c>
      <c r="D16" s="636" t="s">
        <v>282</v>
      </c>
      <c r="E16" s="636" t="s">
        <v>17</v>
      </c>
      <c r="F16" s="521" t="s">
        <v>2173</v>
      </c>
    </row>
    <row r="17" spans="1:6" x14ac:dyDescent="0.25">
      <c r="A17" s="710"/>
      <c r="B17" s="743"/>
      <c r="C17" s="835"/>
      <c r="D17" s="835"/>
      <c r="E17" s="835"/>
      <c r="F17" s="320" t="s">
        <v>1746</v>
      </c>
    </row>
    <row r="18" spans="1:6" ht="22.5" x14ac:dyDescent="0.25">
      <c r="A18" s="309" t="s">
        <v>273</v>
      </c>
      <c r="B18" s="379" t="s">
        <v>283</v>
      </c>
      <c r="C18" s="320" t="s">
        <v>1822</v>
      </c>
      <c r="D18" s="320" t="s">
        <v>284</v>
      </c>
      <c r="E18" s="320" t="s">
        <v>31</v>
      </c>
      <c r="F18" s="320" t="s">
        <v>1746</v>
      </c>
    </row>
    <row r="19" spans="1:6" x14ac:dyDescent="0.25">
      <c r="A19" s="309" t="s">
        <v>273</v>
      </c>
      <c r="B19" s="379" t="s">
        <v>285</v>
      </c>
      <c r="C19" s="320" t="s">
        <v>1823</v>
      </c>
      <c r="D19" s="320" t="s">
        <v>286</v>
      </c>
      <c r="E19" s="320" t="s">
        <v>31</v>
      </c>
      <c r="F19" s="320" t="s">
        <v>14</v>
      </c>
    </row>
    <row r="20" spans="1:6" ht="22.5" x14ac:dyDescent="0.25">
      <c r="A20" s="834" t="s">
        <v>273</v>
      </c>
      <c r="B20" s="712" t="s">
        <v>287</v>
      </c>
      <c r="C20" s="636" t="s">
        <v>288</v>
      </c>
      <c r="D20" s="714" t="s">
        <v>2174</v>
      </c>
      <c r="E20" s="636" t="s">
        <v>290</v>
      </c>
      <c r="F20" s="320" t="s">
        <v>1762</v>
      </c>
    </row>
    <row r="21" spans="1:6" x14ac:dyDescent="0.25">
      <c r="A21" s="710"/>
      <c r="B21" s="743"/>
      <c r="C21" s="835"/>
      <c r="D21" s="714"/>
      <c r="E21" s="835"/>
      <c r="F21" s="320" t="s">
        <v>1746</v>
      </c>
    </row>
    <row r="22" spans="1:6" ht="22.5" x14ac:dyDescent="0.25">
      <c r="A22" s="452" t="s">
        <v>273</v>
      </c>
      <c r="B22" s="379" t="s">
        <v>291</v>
      </c>
      <c r="C22" s="320" t="s">
        <v>292</v>
      </c>
      <c r="D22" s="521" t="s">
        <v>2175</v>
      </c>
      <c r="E22" s="320" t="s">
        <v>11</v>
      </c>
      <c r="F22" s="320" t="s">
        <v>1746</v>
      </c>
    </row>
    <row r="23" spans="1:6" x14ac:dyDescent="0.25">
      <c r="A23" s="452" t="s">
        <v>273</v>
      </c>
      <c r="B23" s="379" t="s">
        <v>294</v>
      </c>
      <c r="C23" s="320" t="s">
        <v>295</v>
      </c>
      <c r="D23" s="320" t="s">
        <v>296</v>
      </c>
      <c r="E23" s="320" t="s">
        <v>17</v>
      </c>
      <c r="F23" s="320" t="s">
        <v>14</v>
      </c>
    </row>
    <row r="24" spans="1:6" ht="22.5" x14ac:dyDescent="0.25">
      <c r="A24" s="452" t="s">
        <v>273</v>
      </c>
      <c r="B24" s="379" t="s">
        <v>297</v>
      </c>
      <c r="C24" s="320" t="s">
        <v>1819</v>
      </c>
      <c r="D24" s="320" t="s">
        <v>298</v>
      </c>
      <c r="E24" s="320" t="s">
        <v>290</v>
      </c>
      <c r="F24" s="320" t="s">
        <v>14</v>
      </c>
    </row>
    <row r="25" spans="1:6" ht="45" x14ac:dyDescent="0.25">
      <c r="A25" s="836" t="s">
        <v>273</v>
      </c>
      <c r="B25" s="294" t="s">
        <v>299</v>
      </c>
      <c r="C25" s="295" t="s">
        <v>1820</v>
      </c>
      <c r="D25" s="295" t="s">
        <v>300</v>
      </c>
      <c r="E25" s="295" t="s">
        <v>31</v>
      </c>
      <c r="F25" s="454" t="s">
        <v>1760</v>
      </c>
    </row>
    <row r="26" spans="1:6" ht="22.5" x14ac:dyDescent="0.25">
      <c r="A26" s="837"/>
      <c r="B26" s="299"/>
      <c r="C26" s="300"/>
      <c r="D26" s="300"/>
      <c r="E26" s="300"/>
      <c r="F26" s="320" t="s">
        <v>1295</v>
      </c>
    </row>
    <row r="27" spans="1:6" ht="22.5" x14ac:dyDescent="0.25">
      <c r="A27" s="455" t="s">
        <v>273</v>
      </c>
      <c r="B27" s="379" t="s">
        <v>1296</v>
      </c>
      <c r="C27" s="320" t="s">
        <v>1297</v>
      </c>
      <c r="D27" s="320" t="s">
        <v>1298</v>
      </c>
      <c r="E27" s="12" t="s">
        <v>31</v>
      </c>
      <c r="F27" s="320" t="s">
        <v>1295</v>
      </c>
    </row>
    <row r="28" spans="1:6" x14ac:dyDescent="0.25">
      <c r="A28" s="452" t="s">
        <v>273</v>
      </c>
      <c r="B28" s="379" t="s">
        <v>1320</v>
      </c>
      <c r="C28" s="320" t="s">
        <v>1321</v>
      </c>
      <c r="D28" s="320" t="s">
        <v>1322</v>
      </c>
      <c r="E28" s="320" t="s">
        <v>4</v>
      </c>
      <c r="F28" s="320" t="s">
        <v>14</v>
      </c>
    </row>
    <row r="29" spans="1:6" ht="24.75" customHeight="1" x14ac:dyDescent="0.25">
      <c r="A29" s="717" t="s">
        <v>2063</v>
      </c>
      <c r="B29" s="718"/>
      <c r="C29" s="718"/>
      <c r="D29" s="718"/>
      <c r="E29" s="718"/>
      <c r="F29" s="718"/>
    </row>
    <row r="30" spans="1:6" ht="45" x14ac:dyDescent="0.25">
      <c r="A30" s="309" t="s">
        <v>301</v>
      </c>
      <c r="B30" s="379" t="s">
        <v>302</v>
      </c>
      <c r="C30" s="320" t="s">
        <v>1826</v>
      </c>
      <c r="D30" s="320" t="s">
        <v>303</v>
      </c>
      <c r="E30" s="320" t="s">
        <v>11</v>
      </c>
      <c r="F30" s="320" t="s">
        <v>1746</v>
      </c>
    </row>
    <row r="31" spans="1:6" ht="33.75" x14ac:dyDescent="0.25">
      <c r="A31" s="309" t="s">
        <v>301</v>
      </c>
      <c r="B31" s="379" t="s">
        <v>304</v>
      </c>
      <c r="C31" s="320" t="s">
        <v>1827</v>
      </c>
      <c r="D31" s="320" t="s">
        <v>305</v>
      </c>
      <c r="E31" s="320" t="s">
        <v>17</v>
      </c>
      <c r="F31" s="320" t="s">
        <v>14</v>
      </c>
    </row>
    <row r="32" spans="1:6" ht="33.75" x14ac:dyDescent="0.25">
      <c r="A32" s="309" t="s">
        <v>301</v>
      </c>
      <c r="B32" s="379" t="s">
        <v>277</v>
      </c>
      <c r="C32" s="320" t="s">
        <v>1299</v>
      </c>
      <c r="D32" s="320" t="s">
        <v>1300</v>
      </c>
      <c r="E32" s="320" t="s">
        <v>17</v>
      </c>
      <c r="F32" s="320" t="s">
        <v>556</v>
      </c>
    </row>
    <row r="33" spans="1:6" ht="25.5" customHeight="1" x14ac:dyDescent="0.3">
      <c r="A33" s="725" t="s">
        <v>2039</v>
      </c>
      <c r="B33" s="729"/>
      <c r="C33" s="729"/>
      <c r="D33" s="729"/>
      <c r="E33" s="729"/>
      <c r="F33" s="833"/>
    </row>
    <row r="34" spans="1:6" ht="15.75" customHeight="1" x14ac:dyDescent="0.25">
      <c r="A34" s="732" t="s">
        <v>1126</v>
      </c>
      <c r="B34" s="733"/>
      <c r="C34" s="733"/>
      <c r="D34" s="733"/>
      <c r="E34" s="733"/>
      <c r="F34" s="733"/>
    </row>
    <row r="35" spans="1:6" ht="18.75" customHeight="1" x14ac:dyDescent="0.25">
      <c r="A35" s="734" t="s">
        <v>1127</v>
      </c>
      <c r="B35" s="735"/>
      <c r="C35" s="735"/>
      <c r="D35" s="735"/>
      <c r="E35" s="735"/>
      <c r="F35" s="735"/>
    </row>
    <row r="36" spans="1:6" x14ac:dyDescent="0.25">
      <c r="A36" s="332" t="s">
        <v>470</v>
      </c>
      <c r="B36" s="379" t="s">
        <v>471</v>
      </c>
      <c r="C36" s="320" t="s">
        <v>1128</v>
      </c>
      <c r="D36" s="320" t="s">
        <v>421</v>
      </c>
      <c r="E36" s="320" t="s">
        <v>354</v>
      </c>
      <c r="F36" s="320" t="s">
        <v>14</v>
      </c>
    </row>
    <row r="37" spans="1:6" ht="33.75" x14ac:dyDescent="0.25">
      <c r="A37" s="332" t="s">
        <v>264</v>
      </c>
      <c r="B37" s="379" t="s">
        <v>472</v>
      </c>
      <c r="C37" s="15" t="s">
        <v>1129</v>
      </c>
      <c r="D37" s="320" t="s">
        <v>473</v>
      </c>
      <c r="E37" s="320" t="s">
        <v>11</v>
      </c>
      <c r="F37" s="366" t="s">
        <v>1130</v>
      </c>
    </row>
    <row r="38" spans="1:6" ht="15" customHeight="1" x14ac:dyDescent="0.25">
      <c r="A38" s="846" t="s">
        <v>475</v>
      </c>
      <c r="B38" s="847" t="s">
        <v>476</v>
      </c>
      <c r="C38" s="762" t="s">
        <v>1131</v>
      </c>
      <c r="D38" s="762" t="s">
        <v>477</v>
      </c>
      <c r="E38" s="762" t="s">
        <v>365</v>
      </c>
      <c r="F38" s="366" t="s">
        <v>384</v>
      </c>
    </row>
    <row r="39" spans="1:6" ht="15" customHeight="1" x14ac:dyDescent="0.25">
      <c r="A39" s="846"/>
      <c r="B39" s="847"/>
      <c r="C39" s="763"/>
      <c r="D39" s="763"/>
      <c r="E39" s="763"/>
      <c r="F39" s="366" t="s">
        <v>1132</v>
      </c>
    </row>
    <row r="40" spans="1:6" ht="22.5" x14ac:dyDescent="0.25">
      <c r="A40" s="365" t="s">
        <v>475</v>
      </c>
      <c r="B40" s="377" t="s">
        <v>478</v>
      </c>
      <c r="C40" s="15" t="s">
        <v>1133</v>
      </c>
      <c r="D40" s="366" t="s">
        <v>479</v>
      </c>
      <c r="E40" s="366" t="s">
        <v>354</v>
      </c>
      <c r="F40" s="11" t="s">
        <v>14</v>
      </c>
    </row>
    <row r="41" spans="1:6" x14ac:dyDescent="0.25">
      <c r="A41" s="365" t="s">
        <v>475</v>
      </c>
      <c r="B41" s="377" t="s">
        <v>480</v>
      </c>
      <c r="C41" s="320" t="s">
        <v>1134</v>
      </c>
      <c r="D41" s="366" t="s">
        <v>481</v>
      </c>
      <c r="E41" s="366" t="s">
        <v>354</v>
      </c>
      <c r="F41" s="366" t="s">
        <v>198</v>
      </c>
    </row>
    <row r="42" spans="1:6" ht="22.5" x14ac:dyDescent="0.25">
      <c r="A42" s="389" t="s">
        <v>475</v>
      </c>
      <c r="B42" s="319" t="s">
        <v>482</v>
      </c>
      <c r="C42" s="320" t="s">
        <v>483</v>
      </c>
      <c r="D42" s="50" t="s">
        <v>889</v>
      </c>
      <c r="E42" s="380" t="s">
        <v>354</v>
      </c>
      <c r="F42" s="320" t="s">
        <v>378</v>
      </c>
    </row>
    <row r="43" spans="1:6" x14ac:dyDescent="0.25">
      <c r="A43" s="389" t="s">
        <v>475</v>
      </c>
      <c r="B43" s="319" t="s">
        <v>484</v>
      </c>
      <c r="C43" s="320" t="s">
        <v>485</v>
      </c>
      <c r="D43" s="50" t="s">
        <v>890</v>
      </c>
      <c r="E43" s="380" t="s">
        <v>354</v>
      </c>
      <c r="F43" s="320" t="s">
        <v>378</v>
      </c>
    </row>
    <row r="44" spans="1:6" ht="22.5" x14ac:dyDescent="0.25">
      <c r="A44" s="389" t="s">
        <v>475</v>
      </c>
      <c r="B44" s="319" t="s">
        <v>486</v>
      </c>
      <c r="C44" s="320" t="s">
        <v>487</v>
      </c>
      <c r="D44" s="50" t="s">
        <v>891</v>
      </c>
      <c r="E44" s="380" t="s">
        <v>365</v>
      </c>
      <c r="F44" s="320" t="s">
        <v>488</v>
      </c>
    </row>
    <row r="45" spans="1:6" x14ac:dyDescent="0.25">
      <c r="A45" s="389" t="s">
        <v>475</v>
      </c>
      <c r="B45" s="319" t="s">
        <v>489</v>
      </c>
      <c r="C45" s="320" t="s">
        <v>490</v>
      </c>
      <c r="D45" s="50" t="s">
        <v>892</v>
      </c>
      <c r="E45" s="380" t="s">
        <v>11</v>
      </c>
      <c r="F45" s="320" t="s">
        <v>491</v>
      </c>
    </row>
    <row r="46" spans="1:6" ht="22.5" x14ac:dyDescent="0.25">
      <c r="A46" s="764" t="s">
        <v>475</v>
      </c>
      <c r="B46" s="830" t="s">
        <v>985</v>
      </c>
      <c r="C46" s="295" t="s">
        <v>1135</v>
      </c>
      <c r="D46" s="647" t="s">
        <v>986</v>
      </c>
      <c r="E46" s="831" t="s">
        <v>17</v>
      </c>
      <c r="F46" s="320" t="s">
        <v>1136</v>
      </c>
    </row>
    <row r="47" spans="1:6" ht="23.25" customHeight="1" x14ac:dyDescent="0.25">
      <c r="A47" s="740"/>
      <c r="B47" s="765"/>
      <c r="C47" s="300"/>
      <c r="D47" s="648"/>
      <c r="E47" s="832"/>
      <c r="F47" s="320" t="s">
        <v>1137</v>
      </c>
    </row>
    <row r="48" spans="1:6" ht="15" customHeight="1" x14ac:dyDescent="0.25">
      <c r="A48" s="764" t="s">
        <v>475</v>
      </c>
      <c r="B48" s="830" t="s">
        <v>492</v>
      </c>
      <c r="C48" s="621" t="s">
        <v>493</v>
      </c>
      <c r="D48" s="647" t="s">
        <v>893</v>
      </c>
      <c r="E48" s="695" t="s">
        <v>17</v>
      </c>
      <c r="F48" s="320" t="s">
        <v>494</v>
      </c>
    </row>
    <row r="49" spans="1:6" x14ac:dyDescent="0.25">
      <c r="A49" s="841"/>
      <c r="B49" s="843"/>
      <c r="C49" s="622"/>
      <c r="D49" s="844"/>
      <c r="E49" s="845"/>
      <c r="F49" s="320" t="s">
        <v>495</v>
      </c>
    </row>
    <row r="50" spans="1:6" ht="22.5" x14ac:dyDescent="0.25">
      <c r="A50" s="842"/>
      <c r="B50" s="827"/>
      <c r="C50" s="627"/>
      <c r="D50" s="648"/>
      <c r="E50" s="696"/>
      <c r="F50" s="320" t="s">
        <v>512</v>
      </c>
    </row>
    <row r="51" spans="1:6" ht="17.25" customHeight="1" x14ac:dyDescent="0.25">
      <c r="A51" s="734" t="s">
        <v>1155</v>
      </c>
      <c r="B51" s="735"/>
      <c r="C51" s="735"/>
      <c r="D51" s="735"/>
      <c r="E51" s="735"/>
      <c r="F51" s="735"/>
    </row>
    <row r="52" spans="1:6" ht="33.75" x14ac:dyDescent="0.25">
      <c r="A52" s="838" t="s">
        <v>497</v>
      </c>
      <c r="B52" s="839" t="s">
        <v>498</v>
      </c>
      <c r="C52" s="381" t="s">
        <v>1138</v>
      </c>
      <c r="D52" s="762" t="s">
        <v>1139</v>
      </c>
      <c r="E52" s="762" t="s">
        <v>60</v>
      </c>
      <c r="F52" s="366" t="s">
        <v>1139</v>
      </c>
    </row>
    <row r="53" spans="1:6" x14ac:dyDescent="0.25">
      <c r="A53" s="838"/>
      <c r="B53" s="840"/>
      <c r="C53" s="381"/>
      <c r="D53" s="763"/>
      <c r="E53" s="763"/>
      <c r="F53" s="366" t="s">
        <v>499</v>
      </c>
    </row>
    <row r="54" spans="1:6" ht="45" x14ac:dyDescent="0.25">
      <c r="A54" s="389" t="s">
        <v>301</v>
      </c>
      <c r="B54" s="319" t="s">
        <v>474</v>
      </c>
      <c r="C54" s="320" t="s">
        <v>1140</v>
      </c>
      <c r="D54" s="50" t="s">
        <v>1141</v>
      </c>
      <c r="E54" s="380" t="s">
        <v>390</v>
      </c>
      <c r="F54" s="320" t="s">
        <v>378</v>
      </c>
    </row>
    <row r="55" spans="1:6" ht="23.25" x14ac:dyDescent="0.25">
      <c r="A55" s="298" t="s">
        <v>497</v>
      </c>
      <c r="B55" s="361" t="s">
        <v>1021</v>
      </c>
      <c r="C55" s="295" t="s">
        <v>2026</v>
      </c>
      <c r="D55" s="380" t="s">
        <v>1025</v>
      </c>
      <c r="E55" s="380" t="s">
        <v>370</v>
      </c>
      <c r="F55" s="175" t="s">
        <v>1026</v>
      </c>
    </row>
    <row r="56" spans="1:6" ht="22.5" x14ac:dyDescent="0.25">
      <c r="A56" s="389" t="s">
        <v>497</v>
      </c>
      <c r="B56" s="319" t="s">
        <v>1022</v>
      </c>
      <c r="C56" s="320" t="s">
        <v>1023</v>
      </c>
      <c r="D56" s="313" t="s">
        <v>1024</v>
      </c>
      <c r="E56" s="313" t="s">
        <v>390</v>
      </c>
      <c r="F56" s="380" t="s">
        <v>14</v>
      </c>
    </row>
    <row r="57" spans="1:6" ht="33.75" x14ac:dyDescent="0.25">
      <c r="A57" s="389" t="s">
        <v>497</v>
      </c>
      <c r="B57" s="319" t="s">
        <v>502</v>
      </c>
      <c r="C57" s="320" t="s">
        <v>2027</v>
      </c>
      <c r="D57" s="50" t="s">
        <v>894</v>
      </c>
      <c r="E57" s="380" t="s">
        <v>17</v>
      </c>
      <c r="F57" s="320" t="s">
        <v>503</v>
      </c>
    </row>
    <row r="58" spans="1:6" x14ac:dyDescent="0.25">
      <c r="A58" s="764" t="s">
        <v>497</v>
      </c>
      <c r="B58" s="830" t="s">
        <v>504</v>
      </c>
      <c r="C58" s="621" t="s">
        <v>505</v>
      </c>
      <c r="D58" s="762" t="s">
        <v>895</v>
      </c>
      <c r="E58" s="695" t="s">
        <v>60</v>
      </c>
      <c r="F58" s="320" t="s">
        <v>506</v>
      </c>
    </row>
    <row r="59" spans="1:6" ht="22.5" x14ac:dyDescent="0.25">
      <c r="A59" s="841"/>
      <c r="B59" s="843"/>
      <c r="C59" s="622"/>
      <c r="D59" s="848"/>
      <c r="E59" s="845"/>
      <c r="F59" s="320" t="s">
        <v>507</v>
      </c>
    </row>
    <row r="60" spans="1:6" x14ac:dyDescent="0.25">
      <c r="A60" s="842"/>
      <c r="B60" s="827"/>
      <c r="C60" s="627"/>
      <c r="D60" s="763"/>
      <c r="E60" s="696"/>
      <c r="F60" s="320" t="s">
        <v>1257</v>
      </c>
    </row>
    <row r="61" spans="1:6" ht="33.75" x14ac:dyDescent="0.25">
      <c r="A61" s="389" t="s">
        <v>497</v>
      </c>
      <c r="B61" s="319" t="s">
        <v>508</v>
      </c>
      <c r="C61" s="320" t="s">
        <v>509</v>
      </c>
      <c r="D61" s="50" t="s">
        <v>2172</v>
      </c>
      <c r="E61" s="380" t="s">
        <v>11</v>
      </c>
      <c r="F61" s="320" t="s">
        <v>506</v>
      </c>
    </row>
    <row r="62" spans="1:6" ht="22.5" x14ac:dyDescent="0.25">
      <c r="A62" s="389" t="s">
        <v>497</v>
      </c>
      <c r="B62" s="319" t="s">
        <v>510</v>
      </c>
      <c r="C62" s="320" t="s">
        <v>511</v>
      </c>
      <c r="D62" s="50" t="s">
        <v>897</v>
      </c>
      <c r="E62" s="380" t="s">
        <v>11</v>
      </c>
      <c r="F62" s="320" t="s">
        <v>512</v>
      </c>
    </row>
    <row r="63" spans="1:6" ht="15" customHeight="1" x14ac:dyDescent="0.25">
      <c r="A63" s="734" t="s">
        <v>1154</v>
      </c>
      <c r="B63" s="735"/>
      <c r="C63" s="735"/>
      <c r="D63" s="735"/>
      <c r="E63" s="735"/>
      <c r="F63" s="735"/>
    </row>
    <row r="64" spans="1:6" ht="22.5" x14ac:dyDescent="0.25">
      <c r="A64" s="332" t="s">
        <v>513</v>
      </c>
      <c r="B64" s="379" t="s">
        <v>514</v>
      </c>
      <c r="C64" s="320" t="s">
        <v>1142</v>
      </c>
      <c r="D64" s="320" t="s">
        <v>515</v>
      </c>
      <c r="E64" s="320" t="s">
        <v>17</v>
      </c>
      <c r="F64" s="320" t="s">
        <v>198</v>
      </c>
    </row>
    <row r="65" spans="1:6" x14ac:dyDescent="0.25">
      <c r="A65" s="365" t="s">
        <v>516</v>
      </c>
      <c r="B65" s="357" t="s">
        <v>517</v>
      </c>
      <c r="C65" s="320" t="s">
        <v>1143</v>
      </c>
      <c r="D65" s="366" t="s">
        <v>518</v>
      </c>
      <c r="E65" s="366" t="s">
        <v>365</v>
      </c>
      <c r="F65" s="11" t="s">
        <v>14</v>
      </c>
    </row>
    <row r="66" spans="1:6" ht="22.5" x14ac:dyDescent="0.25">
      <c r="A66" s="849" t="s">
        <v>516</v>
      </c>
      <c r="B66" s="635" t="s">
        <v>519</v>
      </c>
      <c r="C66" s="621" t="s">
        <v>520</v>
      </c>
      <c r="D66" s="621"/>
      <c r="E66" s="695" t="s">
        <v>17</v>
      </c>
      <c r="F66" s="320" t="s">
        <v>521</v>
      </c>
    </row>
    <row r="67" spans="1:6" ht="22.5" x14ac:dyDescent="0.25">
      <c r="A67" s="850"/>
      <c r="B67" s="850"/>
      <c r="C67" s="627"/>
      <c r="D67" s="627"/>
      <c r="E67" s="696"/>
      <c r="F67" s="320" t="s">
        <v>991</v>
      </c>
    </row>
    <row r="68" spans="1:6" x14ac:dyDescent="0.25">
      <c r="A68" s="389" t="s">
        <v>1144</v>
      </c>
      <c r="B68" s="361" t="s">
        <v>1145</v>
      </c>
      <c r="C68" s="320" t="s">
        <v>1146</v>
      </c>
      <c r="D68" s="366" t="s">
        <v>1147</v>
      </c>
      <c r="E68" s="312" t="s">
        <v>17</v>
      </c>
      <c r="F68" s="320" t="s">
        <v>1148</v>
      </c>
    </row>
    <row r="69" spans="1:6" ht="22.5" x14ac:dyDescent="0.25">
      <c r="A69" s="855" t="s">
        <v>1144</v>
      </c>
      <c r="B69" s="361" t="s">
        <v>501</v>
      </c>
      <c r="C69" s="295" t="s">
        <v>1149</v>
      </c>
      <c r="D69" s="368" t="s">
        <v>1150</v>
      </c>
      <c r="E69" s="312" t="s">
        <v>11</v>
      </c>
      <c r="F69" s="320" t="s">
        <v>521</v>
      </c>
    </row>
    <row r="70" spans="1:6" ht="22.5" x14ac:dyDescent="0.25">
      <c r="A70" s="856"/>
      <c r="B70" s="362"/>
      <c r="C70" s="311"/>
      <c r="D70" s="369"/>
      <c r="E70" s="381"/>
      <c r="F70" s="320" t="s">
        <v>1102</v>
      </c>
    </row>
    <row r="71" spans="1:6" ht="22.5" x14ac:dyDescent="0.25">
      <c r="A71" s="161" t="s">
        <v>1144</v>
      </c>
      <c r="B71" s="171" t="s">
        <v>500</v>
      </c>
      <c r="C71" s="295" t="s">
        <v>1151</v>
      </c>
      <c r="D71" s="172" t="s">
        <v>1152</v>
      </c>
      <c r="E71" s="312" t="s">
        <v>17</v>
      </c>
      <c r="F71" s="454" t="s">
        <v>521</v>
      </c>
    </row>
    <row r="72" spans="1:6" x14ac:dyDescent="0.25">
      <c r="A72" s="162"/>
      <c r="B72" s="480"/>
      <c r="C72" s="300"/>
      <c r="D72" s="481"/>
      <c r="E72" s="313"/>
      <c r="F72" s="454" t="s">
        <v>1153</v>
      </c>
    </row>
    <row r="73" spans="1:6" ht="24" customHeight="1" x14ac:dyDescent="0.25">
      <c r="A73" s="725" t="s">
        <v>2040</v>
      </c>
      <c r="B73" s="726"/>
      <c r="C73" s="726"/>
      <c r="D73" s="726"/>
      <c r="E73" s="726"/>
      <c r="F73" s="823"/>
    </row>
    <row r="74" spans="1:6" ht="15.75" customHeight="1" x14ac:dyDescent="0.25">
      <c r="A74" s="187" t="s">
        <v>1876</v>
      </c>
      <c r="B74" s="188"/>
      <c r="C74" s="188"/>
      <c r="D74" s="188"/>
      <c r="E74" s="188"/>
      <c r="F74" s="188"/>
    </row>
    <row r="75" spans="1:6" ht="15" customHeight="1" x14ac:dyDescent="0.25">
      <c r="A75" s="265" t="s">
        <v>1882</v>
      </c>
      <c r="B75" s="266"/>
      <c r="C75" s="266"/>
      <c r="D75" s="266"/>
      <c r="E75" s="266"/>
      <c r="F75" s="266"/>
    </row>
    <row r="76" spans="1:6" ht="23.25" x14ac:dyDescent="0.25">
      <c r="A76" s="30" t="s">
        <v>147</v>
      </c>
      <c r="B76" s="28" t="s">
        <v>633</v>
      </c>
      <c r="C76" s="316" t="s">
        <v>1644</v>
      </c>
      <c r="D76" s="316" t="s">
        <v>634</v>
      </c>
      <c r="E76" s="58" t="s">
        <v>591</v>
      </c>
      <c r="F76" s="316" t="s">
        <v>14</v>
      </c>
    </row>
    <row r="77" spans="1:6" ht="34.5" x14ac:dyDescent="0.25">
      <c r="A77" s="30" t="s">
        <v>147</v>
      </c>
      <c r="B77" s="28" t="s">
        <v>635</v>
      </c>
      <c r="C77" s="316" t="s">
        <v>1645</v>
      </c>
      <c r="D77" s="316" t="s">
        <v>636</v>
      </c>
      <c r="E77" s="58" t="s">
        <v>637</v>
      </c>
      <c r="F77" s="316" t="s">
        <v>14</v>
      </c>
    </row>
    <row r="78" spans="1:6" ht="23.25" x14ac:dyDescent="0.25">
      <c r="A78" s="30" t="s">
        <v>147</v>
      </c>
      <c r="B78" s="28" t="s">
        <v>638</v>
      </c>
      <c r="C78" s="316" t="s">
        <v>1853</v>
      </c>
      <c r="D78" s="316" t="s">
        <v>639</v>
      </c>
      <c r="E78" s="58" t="s">
        <v>17</v>
      </c>
      <c r="F78" s="316" t="s">
        <v>1377</v>
      </c>
    </row>
    <row r="79" spans="1:6" ht="45.75" x14ac:dyDescent="0.25">
      <c r="A79" s="376" t="s">
        <v>640</v>
      </c>
      <c r="B79" s="239" t="s">
        <v>641</v>
      </c>
      <c r="C79" s="240" t="s">
        <v>1856</v>
      </c>
      <c r="D79" s="241" t="s">
        <v>751</v>
      </c>
      <c r="E79" s="242" t="s">
        <v>354</v>
      </c>
      <c r="F79" s="231" t="s">
        <v>14</v>
      </c>
    </row>
    <row r="80" spans="1:6" ht="23.25" x14ac:dyDescent="0.25">
      <c r="A80" s="36" t="s">
        <v>640</v>
      </c>
      <c r="B80" s="228" t="s">
        <v>642</v>
      </c>
      <c r="C80" s="229" t="s">
        <v>1859</v>
      </c>
      <c r="D80" s="230" t="s">
        <v>752</v>
      </c>
      <c r="E80" s="231" t="s">
        <v>637</v>
      </c>
      <c r="F80" s="231" t="s">
        <v>14</v>
      </c>
    </row>
    <row r="81" spans="1:6" ht="23.25" x14ac:dyDescent="0.25">
      <c r="A81" s="36" t="s">
        <v>160</v>
      </c>
      <c r="B81" s="228" t="s">
        <v>1372</v>
      </c>
      <c r="C81" s="230" t="s">
        <v>1858</v>
      </c>
      <c r="D81" s="230" t="s">
        <v>1373</v>
      </c>
      <c r="E81" s="242" t="s">
        <v>17</v>
      </c>
      <c r="F81" s="242" t="s">
        <v>1374</v>
      </c>
    </row>
    <row r="82" spans="1:6" ht="15" customHeight="1" x14ac:dyDescent="0.25">
      <c r="A82" s="265" t="s">
        <v>1883</v>
      </c>
      <c r="B82" s="266"/>
      <c r="C82" s="266"/>
      <c r="D82" s="266"/>
      <c r="E82" s="266"/>
      <c r="F82" s="266"/>
    </row>
    <row r="83" spans="1:6" ht="33.75" x14ac:dyDescent="0.25">
      <c r="A83" s="94" t="s">
        <v>424</v>
      </c>
      <c r="B83" s="373" t="s">
        <v>918</v>
      </c>
      <c r="C83" s="359" t="s">
        <v>1385</v>
      </c>
      <c r="D83" s="359" t="s">
        <v>1386</v>
      </c>
      <c r="E83" s="359" t="s">
        <v>591</v>
      </c>
      <c r="F83" s="316" t="s">
        <v>14</v>
      </c>
    </row>
    <row r="84" spans="1:6" ht="33.75" x14ac:dyDescent="0.25">
      <c r="A84" s="825" t="s">
        <v>192</v>
      </c>
      <c r="B84" s="827" t="s">
        <v>919</v>
      </c>
      <c r="C84" s="200" t="s">
        <v>1384</v>
      </c>
      <c r="D84" s="200" t="s">
        <v>920</v>
      </c>
      <c r="E84" s="200" t="s">
        <v>591</v>
      </c>
      <c r="F84" s="90" t="s">
        <v>1377</v>
      </c>
    </row>
    <row r="85" spans="1:6" x14ac:dyDescent="0.25">
      <c r="A85" s="826"/>
      <c r="B85" s="635"/>
      <c r="C85" s="201"/>
      <c r="D85" s="201"/>
      <c r="E85" s="201"/>
      <c r="F85" s="359" t="s">
        <v>1378</v>
      </c>
    </row>
    <row r="86" spans="1:6" ht="22.5" x14ac:dyDescent="0.25">
      <c r="A86" s="371" t="s">
        <v>192</v>
      </c>
      <c r="B86" s="319" t="s">
        <v>921</v>
      </c>
      <c r="C86" s="90" t="s">
        <v>1380</v>
      </c>
      <c r="D86" s="90" t="s">
        <v>515</v>
      </c>
      <c r="E86" s="90" t="s">
        <v>17</v>
      </c>
      <c r="F86" s="90" t="s">
        <v>1377</v>
      </c>
    </row>
    <row r="87" spans="1:6" ht="22.5" x14ac:dyDescent="0.25">
      <c r="A87" s="371" t="s">
        <v>192</v>
      </c>
      <c r="B87" s="319" t="s">
        <v>1381</v>
      </c>
      <c r="C87" s="359" t="s">
        <v>1382</v>
      </c>
      <c r="D87" s="359" t="s">
        <v>1383</v>
      </c>
      <c r="E87" s="359" t="s">
        <v>17</v>
      </c>
      <c r="F87" s="359" t="s">
        <v>1377</v>
      </c>
    </row>
    <row r="88" spans="1:6" ht="15" customHeight="1" x14ac:dyDescent="0.25">
      <c r="A88" s="265" t="s">
        <v>1884</v>
      </c>
      <c r="B88" s="266"/>
      <c r="C88" s="266"/>
      <c r="D88" s="266"/>
      <c r="E88" s="266"/>
      <c r="F88" s="266"/>
    </row>
    <row r="89" spans="1:6" ht="33.75" x14ac:dyDescent="0.25">
      <c r="A89" s="95" t="s">
        <v>246</v>
      </c>
      <c r="B89" s="319" t="s">
        <v>922</v>
      </c>
      <c r="C89" s="359" t="s">
        <v>1397</v>
      </c>
      <c r="D89" s="320" t="s">
        <v>923</v>
      </c>
      <c r="E89" s="320" t="s">
        <v>603</v>
      </c>
      <c r="F89" s="320" t="s">
        <v>14</v>
      </c>
    </row>
    <row r="90" spans="1:6" ht="22.5" x14ac:dyDescent="0.25">
      <c r="A90" s="372" t="s">
        <v>436</v>
      </c>
      <c r="B90" s="373" t="s">
        <v>926</v>
      </c>
      <c r="C90" s="359" t="s">
        <v>1395</v>
      </c>
      <c r="D90" s="359" t="s">
        <v>1396</v>
      </c>
      <c r="E90" s="359" t="s">
        <v>591</v>
      </c>
      <c r="F90" s="91" t="s">
        <v>14</v>
      </c>
    </row>
    <row r="91" spans="1:6" ht="22.5" x14ac:dyDescent="0.25">
      <c r="A91" s="372" t="s">
        <v>436</v>
      </c>
      <c r="B91" s="373" t="s">
        <v>927</v>
      </c>
      <c r="C91" s="90" t="s">
        <v>1389</v>
      </c>
      <c r="D91" s="359" t="s">
        <v>1390</v>
      </c>
      <c r="E91" s="90" t="s">
        <v>365</v>
      </c>
      <c r="F91" s="90" t="s">
        <v>1387</v>
      </c>
    </row>
    <row r="92" spans="1:6" ht="22.5" x14ac:dyDescent="0.25">
      <c r="A92" s="372" t="s">
        <v>436</v>
      </c>
      <c r="B92" s="373" t="s">
        <v>928</v>
      </c>
      <c r="C92" s="92" t="s">
        <v>1393</v>
      </c>
      <c r="D92" s="359" t="s">
        <v>1394</v>
      </c>
      <c r="E92" s="90" t="s">
        <v>354</v>
      </c>
      <c r="F92" s="91" t="s">
        <v>14</v>
      </c>
    </row>
    <row r="93" spans="1:6" ht="22.5" x14ac:dyDescent="0.25">
      <c r="A93" s="372" t="s">
        <v>436</v>
      </c>
      <c r="B93" s="373" t="s">
        <v>929</v>
      </c>
      <c r="C93" s="92" t="s">
        <v>1391</v>
      </c>
      <c r="D93" s="92"/>
      <c r="E93" s="90" t="s">
        <v>17</v>
      </c>
      <c r="F93" s="90" t="s">
        <v>930</v>
      </c>
    </row>
    <row r="94" spans="1:6" x14ac:dyDescent="0.25">
      <c r="A94" s="828" t="s">
        <v>436</v>
      </c>
      <c r="B94" s="829" t="s">
        <v>931</v>
      </c>
      <c r="C94" s="851" t="s">
        <v>1638</v>
      </c>
      <c r="D94" s="851" t="s">
        <v>409</v>
      </c>
      <c r="E94" s="851" t="s">
        <v>17</v>
      </c>
      <c r="F94" s="90" t="s">
        <v>1378</v>
      </c>
    </row>
    <row r="95" spans="1:6" x14ac:dyDescent="0.25">
      <c r="A95" s="828"/>
      <c r="B95" s="829"/>
      <c r="C95" s="852"/>
      <c r="D95" s="852"/>
      <c r="E95" s="852"/>
      <c r="F95" s="90" t="s">
        <v>1387</v>
      </c>
    </row>
    <row r="96" spans="1:6" ht="15" customHeight="1" x14ac:dyDescent="0.25">
      <c r="A96" s="265" t="s">
        <v>1885</v>
      </c>
      <c r="B96" s="266"/>
      <c r="C96" s="266"/>
      <c r="D96" s="266"/>
      <c r="E96" s="266"/>
      <c r="F96" s="266"/>
    </row>
    <row r="97" spans="1:6" ht="23.25" x14ac:dyDescent="0.25">
      <c r="A97" s="789" t="s">
        <v>249</v>
      </c>
      <c r="B97" s="339" t="s">
        <v>643</v>
      </c>
      <c r="C97" s="317" t="s">
        <v>1398</v>
      </c>
      <c r="D97" s="317" t="s">
        <v>644</v>
      </c>
      <c r="E97" s="317" t="s">
        <v>17</v>
      </c>
      <c r="F97" s="316" t="s">
        <v>1399</v>
      </c>
    </row>
    <row r="98" spans="1:6" x14ac:dyDescent="0.25">
      <c r="A98" s="790"/>
      <c r="B98" s="340"/>
      <c r="C98" s="318"/>
      <c r="D98" s="318"/>
      <c r="E98" s="318"/>
      <c r="F98" s="317" t="s">
        <v>384</v>
      </c>
    </row>
    <row r="99" spans="1:6" ht="23.25" x14ac:dyDescent="0.25">
      <c r="A99" s="338" t="s">
        <v>256</v>
      </c>
      <c r="B99" s="305" t="s">
        <v>645</v>
      </c>
      <c r="C99" s="308" t="s">
        <v>1405</v>
      </c>
      <c r="D99" s="352" t="s">
        <v>753</v>
      </c>
      <c r="E99" s="349" t="s">
        <v>591</v>
      </c>
      <c r="F99" s="307" t="s">
        <v>384</v>
      </c>
    </row>
    <row r="100" spans="1:6" ht="23.25" x14ac:dyDescent="0.25">
      <c r="A100" s="338" t="s">
        <v>256</v>
      </c>
      <c r="B100" s="29" t="s">
        <v>646</v>
      </c>
      <c r="C100" s="308" t="s">
        <v>1402</v>
      </c>
      <c r="D100" s="308" t="s">
        <v>754</v>
      </c>
      <c r="E100" s="349" t="s">
        <v>637</v>
      </c>
      <c r="F100" s="360" t="s">
        <v>1403</v>
      </c>
    </row>
    <row r="101" spans="1:6" ht="34.5" x14ac:dyDescent="0.25">
      <c r="A101" s="243" t="s">
        <v>256</v>
      </c>
      <c r="B101" s="244" t="s">
        <v>647</v>
      </c>
      <c r="C101" s="236" t="s">
        <v>1860</v>
      </c>
      <c r="D101" s="482" t="s">
        <v>755</v>
      </c>
      <c r="E101" s="237" t="s">
        <v>354</v>
      </c>
      <c r="F101" s="238" t="s">
        <v>14</v>
      </c>
    </row>
    <row r="102" spans="1:6" ht="23.25" x14ac:dyDescent="0.25">
      <c r="A102" s="95" t="s">
        <v>256</v>
      </c>
      <c r="B102" s="39" t="s">
        <v>924</v>
      </c>
      <c r="C102" s="213" t="s">
        <v>1664</v>
      </c>
      <c r="D102" s="517" t="s">
        <v>925</v>
      </c>
      <c r="E102" s="517" t="s">
        <v>17</v>
      </c>
      <c r="F102" s="517" t="s">
        <v>14</v>
      </c>
    </row>
    <row r="103" spans="1:6" ht="22.5" customHeight="1" x14ac:dyDescent="0.25">
      <c r="A103" s="725" t="s">
        <v>2041</v>
      </c>
      <c r="B103" s="788"/>
      <c r="C103" s="788"/>
      <c r="D103" s="788"/>
      <c r="E103" s="788"/>
      <c r="F103" s="824"/>
    </row>
    <row r="104" spans="1:6" ht="16.5" customHeight="1" x14ac:dyDescent="0.25">
      <c r="A104" s="820" t="s">
        <v>1920</v>
      </c>
      <c r="B104" s="821"/>
      <c r="C104" s="821"/>
      <c r="D104" s="821"/>
      <c r="E104" s="821"/>
      <c r="F104" s="822"/>
    </row>
    <row r="105" spans="1:6" ht="33.75" x14ac:dyDescent="0.25">
      <c r="A105" s="468"/>
      <c r="B105" s="483" t="s">
        <v>621</v>
      </c>
      <c r="C105" s="331" t="s">
        <v>1973</v>
      </c>
      <c r="D105" s="426" t="s">
        <v>825</v>
      </c>
      <c r="E105" s="358" t="s">
        <v>799</v>
      </c>
      <c r="F105" s="311" t="s">
        <v>14</v>
      </c>
    </row>
    <row r="106" spans="1:6" x14ac:dyDescent="0.25">
      <c r="A106" s="468"/>
      <c r="B106" s="853" t="s">
        <v>826</v>
      </c>
      <c r="C106" s="628" t="s">
        <v>1974</v>
      </c>
      <c r="D106" s="417" t="s">
        <v>827</v>
      </c>
      <c r="E106" s="664" t="s">
        <v>591</v>
      </c>
      <c r="F106" s="320" t="s">
        <v>2034</v>
      </c>
    </row>
    <row r="107" spans="1:6" ht="22.5" x14ac:dyDescent="0.25">
      <c r="A107" s="468"/>
      <c r="B107" s="697"/>
      <c r="C107" s="629"/>
      <c r="D107" s="426"/>
      <c r="E107" s="699"/>
      <c r="F107" s="295" t="s">
        <v>1916</v>
      </c>
    </row>
    <row r="108" spans="1:6" ht="15" customHeight="1" x14ac:dyDescent="0.25">
      <c r="A108" s="468"/>
      <c r="B108" s="462" t="s">
        <v>829</v>
      </c>
      <c r="C108" s="756" t="s">
        <v>1975</v>
      </c>
      <c r="D108" s="756" t="s">
        <v>830</v>
      </c>
      <c r="E108" s="664" t="s">
        <v>354</v>
      </c>
      <c r="F108" s="320" t="s">
        <v>1922</v>
      </c>
    </row>
    <row r="109" spans="1:6" ht="24" customHeight="1" x14ac:dyDescent="0.25">
      <c r="A109" s="468"/>
      <c r="B109" s="483"/>
      <c r="C109" s="757"/>
      <c r="D109" s="757"/>
      <c r="E109" s="699"/>
      <c r="F109" s="320" t="s">
        <v>512</v>
      </c>
    </row>
    <row r="110" spans="1:6" ht="22.5" x14ac:dyDescent="0.25">
      <c r="A110" s="468"/>
      <c r="B110" s="463" t="s">
        <v>831</v>
      </c>
      <c r="C110" s="424" t="s">
        <v>1976</v>
      </c>
      <c r="D110" s="427" t="s">
        <v>639</v>
      </c>
      <c r="E110" s="336" t="s">
        <v>17</v>
      </c>
      <c r="F110" s="295" t="s">
        <v>1918</v>
      </c>
    </row>
    <row r="111" spans="1:6" ht="27" customHeight="1" x14ac:dyDescent="0.25">
      <c r="A111" s="468"/>
      <c r="B111" s="483" t="s">
        <v>832</v>
      </c>
      <c r="C111" s="756" t="s">
        <v>1977</v>
      </c>
      <c r="D111" s="419" t="s">
        <v>833</v>
      </c>
      <c r="E111" s="393" t="s">
        <v>799</v>
      </c>
      <c r="F111" s="857" t="s">
        <v>14</v>
      </c>
    </row>
    <row r="112" spans="1:6" ht="22.5" x14ac:dyDescent="0.25">
      <c r="A112" s="468"/>
      <c r="B112" s="467"/>
      <c r="C112" s="787"/>
      <c r="D112" s="419" t="s">
        <v>834</v>
      </c>
      <c r="E112" s="393" t="s">
        <v>354</v>
      </c>
      <c r="F112" s="627"/>
    </row>
    <row r="113" spans="1:6" ht="33.75" x14ac:dyDescent="0.25">
      <c r="A113" s="468"/>
      <c r="B113" s="484" t="s">
        <v>835</v>
      </c>
      <c r="C113" s="429" t="s">
        <v>1978</v>
      </c>
      <c r="D113" s="429" t="s">
        <v>836</v>
      </c>
      <c r="E113" s="280" t="s">
        <v>591</v>
      </c>
      <c r="F113" s="430" t="s">
        <v>1918</v>
      </c>
    </row>
    <row r="114" spans="1:6" ht="45" x14ac:dyDescent="0.25">
      <c r="A114" s="468"/>
      <c r="B114" s="466" t="s">
        <v>837</v>
      </c>
      <c r="C114" s="183" t="s">
        <v>1979</v>
      </c>
      <c r="D114" s="21" t="s">
        <v>639</v>
      </c>
      <c r="E114" s="65" t="s">
        <v>17</v>
      </c>
      <c r="F114" s="273" t="s">
        <v>521</v>
      </c>
    </row>
    <row r="115" spans="1:6" x14ac:dyDescent="0.25">
      <c r="A115" s="468"/>
      <c r="B115" s="688" t="s">
        <v>838</v>
      </c>
      <c r="C115" s="674" t="s">
        <v>1980</v>
      </c>
      <c r="D115" s="22" t="s">
        <v>839</v>
      </c>
      <c r="E115" s="66" t="s">
        <v>4</v>
      </c>
      <c r="F115" s="273" t="s">
        <v>355</v>
      </c>
    </row>
    <row r="116" spans="1:6" x14ac:dyDescent="0.25">
      <c r="A116" s="468"/>
      <c r="B116" s="689"/>
      <c r="C116" s="676"/>
      <c r="D116" s="17" t="s">
        <v>840</v>
      </c>
      <c r="E116" s="394"/>
      <c r="F116" s="273" t="s">
        <v>1925</v>
      </c>
    </row>
    <row r="117" spans="1:6" ht="27" customHeight="1" x14ac:dyDescent="0.25">
      <c r="A117" s="468"/>
      <c r="B117" s="485" t="s">
        <v>841</v>
      </c>
      <c r="C117" s="283" t="s">
        <v>1981</v>
      </c>
      <c r="D117" s="284" t="s">
        <v>1340</v>
      </c>
      <c r="E117" s="285" t="s">
        <v>354</v>
      </c>
      <c r="F117" s="456" t="s">
        <v>1035</v>
      </c>
    </row>
    <row r="118" spans="1:6" ht="21" customHeight="1" x14ac:dyDescent="0.25">
      <c r="A118" s="468"/>
      <c r="B118" s="688" t="s">
        <v>842</v>
      </c>
      <c r="C118" s="674" t="s">
        <v>1982</v>
      </c>
      <c r="D118" s="355" t="s">
        <v>843</v>
      </c>
      <c r="E118" s="59" t="s">
        <v>17</v>
      </c>
      <c r="F118" s="273" t="s">
        <v>1907</v>
      </c>
    </row>
    <row r="119" spans="1:6" x14ac:dyDescent="0.25">
      <c r="A119" s="468"/>
      <c r="B119" s="689"/>
      <c r="C119" s="679"/>
      <c r="D119" s="17"/>
      <c r="E119" s="394"/>
      <c r="F119" s="273" t="s">
        <v>1929</v>
      </c>
    </row>
    <row r="120" spans="1:6" ht="33.75" x14ac:dyDescent="0.25">
      <c r="A120" s="468"/>
      <c r="B120" s="462" t="s">
        <v>844</v>
      </c>
      <c r="C120" s="327" t="s">
        <v>1983</v>
      </c>
      <c r="D120" s="295" t="s">
        <v>845</v>
      </c>
      <c r="E120" s="85" t="s">
        <v>591</v>
      </c>
      <c r="F120" s="320" t="s">
        <v>1926</v>
      </c>
    </row>
    <row r="121" spans="1:6" ht="22.5" x14ac:dyDescent="0.25">
      <c r="A121" s="468"/>
      <c r="B121" s="853" t="s">
        <v>846</v>
      </c>
      <c r="C121" s="628" t="s">
        <v>1984</v>
      </c>
      <c r="D121" s="621" t="s">
        <v>847</v>
      </c>
      <c r="E121" s="336" t="s">
        <v>17</v>
      </c>
      <c r="F121" s="320" t="s">
        <v>1035</v>
      </c>
    </row>
    <row r="122" spans="1:6" x14ac:dyDescent="0.25">
      <c r="A122" s="468"/>
      <c r="B122" s="854"/>
      <c r="C122" s="629"/>
      <c r="D122" s="663"/>
      <c r="E122" s="337"/>
      <c r="F122" s="320" t="s">
        <v>1928</v>
      </c>
    </row>
    <row r="123" spans="1:6" ht="22.5" x14ac:dyDescent="0.25">
      <c r="A123" s="468"/>
      <c r="B123" s="462" t="s">
        <v>848</v>
      </c>
      <c r="C123" s="628" t="s">
        <v>1985</v>
      </c>
      <c r="D123" s="621" t="s">
        <v>850</v>
      </c>
      <c r="E123" s="86" t="s">
        <v>591</v>
      </c>
      <c r="F123" s="320" t="s">
        <v>2033</v>
      </c>
    </row>
    <row r="124" spans="1:6" ht="22.5" x14ac:dyDescent="0.25">
      <c r="A124" s="468"/>
      <c r="B124" s="483"/>
      <c r="C124" s="701"/>
      <c r="D124" s="858"/>
      <c r="E124" s="86"/>
      <c r="F124" s="320" t="s">
        <v>1932</v>
      </c>
    </row>
    <row r="125" spans="1:6" x14ac:dyDescent="0.25">
      <c r="A125" s="468"/>
      <c r="B125" s="467"/>
      <c r="C125" s="629"/>
      <c r="D125" s="663"/>
      <c r="E125" s="87"/>
      <c r="F125" s="320" t="s">
        <v>1933</v>
      </c>
    </row>
    <row r="126" spans="1:6" ht="15" customHeight="1" x14ac:dyDescent="0.25">
      <c r="A126" s="468"/>
      <c r="B126" s="462" t="s">
        <v>828</v>
      </c>
      <c r="C126" s="628" t="s">
        <v>1352</v>
      </c>
      <c r="D126" s="336" t="s">
        <v>822</v>
      </c>
      <c r="E126" s="312" t="s">
        <v>17</v>
      </c>
      <c r="F126" s="320" t="s">
        <v>1936</v>
      </c>
    </row>
    <row r="127" spans="1:6" ht="22.5" x14ac:dyDescent="0.25">
      <c r="A127" s="468"/>
      <c r="B127" s="467"/>
      <c r="C127" s="629"/>
      <c r="D127" s="431"/>
      <c r="E127" s="313"/>
      <c r="F127" s="320" t="s">
        <v>1912</v>
      </c>
    </row>
    <row r="128" spans="1:6" ht="24.75" customHeight="1" x14ac:dyDescent="0.25">
      <c r="A128" s="468"/>
      <c r="B128" s="486" t="s">
        <v>1353</v>
      </c>
      <c r="C128" s="327" t="s">
        <v>1355</v>
      </c>
      <c r="D128" s="336" t="s">
        <v>836</v>
      </c>
      <c r="E128" s="393" t="s">
        <v>591</v>
      </c>
      <c r="F128" s="295" t="s">
        <v>1918</v>
      </c>
    </row>
    <row r="129" spans="1:6" ht="22.5" x14ac:dyDescent="0.25">
      <c r="A129" s="468"/>
      <c r="B129" s="463" t="s">
        <v>1354</v>
      </c>
      <c r="C129" s="422" t="s">
        <v>1356</v>
      </c>
      <c r="D129" s="393" t="s">
        <v>822</v>
      </c>
      <c r="E129" s="393" t="s">
        <v>17</v>
      </c>
      <c r="F129" s="320" t="s">
        <v>1035</v>
      </c>
    </row>
    <row r="130" spans="1:6" ht="24.75" customHeight="1" x14ac:dyDescent="0.25">
      <c r="A130" s="468"/>
      <c r="B130" s="463" t="s">
        <v>1671</v>
      </c>
      <c r="C130" s="422" t="s">
        <v>1672</v>
      </c>
      <c r="D130" s="422" t="s">
        <v>1673</v>
      </c>
      <c r="E130" s="393" t="s">
        <v>17</v>
      </c>
      <c r="F130" s="320" t="s">
        <v>14</v>
      </c>
    </row>
    <row r="131" spans="1:6" x14ac:dyDescent="0.25">
      <c r="A131" s="468"/>
      <c r="B131" s="814" t="s">
        <v>848</v>
      </c>
      <c r="C131" s="46" t="s">
        <v>849</v>
      </c>
      <c r="D131" s="817" t="s">
        <v>850</v>
      </c>
      <c r="E131" s="67" t="s">
        <v>591</v>
      </c>
      <c r="F131" s="43" t="s">
        <v>351</v>
      </c>
    </row>
    <row r="132" spans="1:6" ht="22.5" x14ac:dyDescent="0.25">
      <c r="A132" s="468"/>
      <c r="B132" s="815"/>
      <c r="C132" s="44"/>
      <c r="D132" s="818"/>
      <c r="E132" s="67"/>
      <c r="F132" s="569" t="s">
        <v>3069</v>
      </c>
    </row>
    <row r="133" spans="1:6" x14ac:dyDescent="0.25">
      <c r="A133" s="468"/>
      <c r="B133" s="816"/>
      <c r="C133" s="45"/>
      <c r="D133" s="819"/>
      <c r="E133" s="68"/>
      <c r="F133" s="43" t="s">
        <v>3068</v>
      </c>
    </row>
  </sheetData>
  <mergeCells count="85">
    <mergeCell ref="C123:C125"/>
    <mergeCell ref="D123:D125"/>
    <mergeCell ref="C126:C127"/>
    <mergeCell ref="C108:C109"/>
    <mergeCell ref="D108:D109"/>
    <mergeCell ref="E108:E109"/>
    <mergeCell ref="C111:C112"/>
    <mergeCell ref="F111:F112"/>
    <mergeCell ref="B115:B116"/>
    <mergeCell ref="C115:C116"/>
    <mergeCell ref="B118:B119"/>
    <mergeCell ref="B121:B122"/>
    <mergeCell ref="C121:C122"/>
    <mergeCell ref="D121:D122"/>
    <mergeCell ref="A69:A70"/>
    <mergeCell ref="D94:D95"/>
    <mergeCell ref="A97:A98"/>
    <mergeCell ref="B106:B107"/>
    <mergeCell ref="C106:C107"/>
    <mergeCell ref="E106:E107"/>
    <mergeCell ref="A58:A60"/>
    <mergeCell ref="B58:B60"/>
    <mergeCell ref="C58:C60"/>
    <mergeCell ref="D58:D60"/>
    <mergeCell ref="E58:E60"/>
    <mergeCell ref="A63:F63"/>
    <mergeCell ref="A66:A67"/>
    <mergeCell ref="B66:B67"/>
    <mergeCell ref="C66:C67"/>
    <mergeCell ref="D66:D67"/>
    <mergeCell ref="E66:E67"/>
    <mergeCell ref="C94:C95"/>
    <mergeCell ref="E94:E95"/>
    <mergeCell ref="A38:A39"/>
    <mergeCell ref="B38:B39"/>
    <mergeCell ref="C38:C39"/>
    <mergeCell ref="D38:D39"/>
    <mergeCell ref="E38:E39"/>
    <mergeCell ref="A52:A53"/>
    <mergeCell ref="B52:B53"/>
    <mergeCell ref="D52:D53"/>
    <mergeCell ref="E52:E53"/>
    <mergeCell ref="A48:A50"/>
    <mergeCell ref="B48:B50"/>
    <mergeCell ref="C48:C50"/>
    <mergeCell ref="D48:D50"/>
    <mergeCell ref="E48:E50"/>
    <mergeCell ref="A51:F51"/>
    <mergeCell ref="D12:D13"/>
    <mergeCell ref="E12:E13"/>
    <mergeCell ref="A16:A17"/>
    <mergeCell ref="B16:B17"/>
    <mergeCell ref="E16:E17"/>
    <mergeCell ref="A2:F2"/>
    <mergeCell ref="A33:F33"/>
    <mergeCell ref="A20:A21"/>
    <mergeCell ref="B20:B21"/>
    <mergeCell ref="C20:C21"/>
    <mergeCell ref="D20:D21"/>
    <mergeCell ref="E20:E21"/>
    <mergeCell ref="A5:F5"/>
    <mergeCell ref="A6:F6"/>
    <mergeCell ref="A7:F7"/>
    <mergeCell ref="C16:C17"/>
    <mergeCell ref="D16:D17"/>
    <mergeCell ref="A25:A26"/>
    <mergeCell ref="A29:F29"/>
    <mergeCell ref="A12:A13"/>
    <mergeCell ref="B12:B13"/>
    <mergeCell ref="B131:B133"/>
    <mergeCell ref="D131:D133"/>
    <mergeCell ref="C118:C119"/>
    <mergeCell ref="A104:F104"/>
    <mergeCell ref="A34:F34"/>
    <mergeCell ref="A35:F35"/>
    <mergeCell ref="A73:F73"/>
    <mergeCell ref="A103:F103"/>
    <mergeCell ref="A84:A85"/>
    <mergeCell ref="B84:B85"/>
    <mergeCell ref="A94:A95"/>
    <mergeCell ref="B94:B95"/>
    <mergeCell ref="A46:A47"/>
    <mergeCell ref="B46:B47"/>
    <mergeCell ref="D46:D47"/>
    <mergeCell ref="E46:E47"/>
  </mergeCells>
  <pageMargins left="0.23622047244094491" right="0.23622047244094491" top="0.74803149606299213" bottom="0.74803149606299213" header="0.31496062992125984" footer="0.31496062992125984"/>
  <pageSetup paperSize="8" scale="99" orientation="portrait" r:id="rId1"/>
  <headerFooter>
    <oddHeader>&amp;LTransnational projects by theme - ACCESSIBILITY</oddHeader>
    <oddFooter>&amp;CTNP 2007-2013 - final - all projects - all contracts SPP
Date 16.4.2014, 
Source: JTS, Slovenia (UŽ)</oddFooter>
  </headerFooter>
  <rowBreaks count="2" manualBreakCount="2">
    <brk id="44" max="16383" man="1"/>
    <brk id="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6"/>
  <sheetViews>
    <sheetView view="pageLayout" topLeftCell="A127" zoomScaleNormal="100" workbookViewId="0">
      <selection activeCell="G92" sqref="G92"/>
    </sheetView>
  </sheetViews>
  <sheetFormatPr defaultRowHeight="15" x14ac:dyDescent="0.25"/>
  <cols>
    <col min="1" max="1" width="1.7109375" style="42" customWidth="1"/>
    <col min="2" max="2" width="6.5703125" style="42" customWidth="1"/>
    <col min="3" max="3" width="15" style="3" customWidth="1"/>
    <col min="4" max="4" width="38.85546875" style="42" customWidth="1"/>
    <col min="5" max="5" width="40.5703125" style="42" customWidth="1"/>
    <col min="6" max="6" width="7.7109375" style="42" customWidth="1"/>
    <col min="7" max="7" width="27.140625" style="42" customWidth="1"/>
    <col min="8" max="16384" width="9.140625" style="42"/>
  </cols>
  <sheetData>
    <row r="1" spans="2:7" x14ac:dyDescent="0.25">
      <c r="B1" s="79"/>
    </row>
    <row r="2" spans="2:7" ht="15.75" thickBot="1" x14ac:dyDescent="0.3">
      <c r="B2" s="79"/>
    </row>
    <row r="3" spans="2:7" ht="33" customHeight="1" thickBot="1" x14ac:dyDescent="0.3">
      <c r="B3" s="720" t="s">
        <v>2049</v>
      </c>
      <c r="C3" s="721"/>
      <c r="D3" s="721"/>
      <c r="E3" s="721"/>
      <c r="F3" s="721"/>
      <c r="G3" s="722"/>
    </row>
    <row r="5" spans="2:7" s="64" customFormat="1" ht="24" x14ac:dyDescent="0.2">
      <c r="B5" s="56" t="s">
        <v>1058</v>
      </c>
      <c r="C5" s="60" t="s">
        <v>1641</v>
      </c>
      <c r="D5" s="60" t="s">
        <v>2071</v>
      </c>
      <c r="E5" s="60" t="s">
        <v>2043</v>
      </c>
      <c r="F5" s="63" t="s">
        <v>2044</v>
      </c>
      <c r="G5" s="60" t="s">
        <v>2045</v>
      </c>
    </row>
    <row r="6" spans="2:7" ht="25.5" customHeight="1" x14ac:dyDescent="0.25">
      <c r="B6" s="707" t="s">
        <v>2038</v>
      </c>
      <c r="C6" s="708"/>
      <c r="D6" s="708"/>
      <c r="E6" s="708"/>
      <c r="F6" s="708"/>
      <c r="G6" s="709"/>
    </row>
    <row r="7" spans="2:7" ht="18" customHeight="1" x14ac:dyDescent="0.25">
      <c r="B7" s="741" t="s">
        <v>1714</v>
      </c>
      <c r="C7" s="742"/>
      <c r="D7" s="742"/>
      <c r="E7" s="742"/>
      <c r="F7" s="742"/>
      <c r="G7" s="742"/>
    </row>
    <row r="8" spans="2:7" ht="18" customHeight="1" x14ac:dyDescent="0.25">
      <c r="B8" s="717" t="s">
        <v>2064</v>
      </c>
      <c r="C8" s="718"/>
      <c r="D8" s="718"/>
      <c r="E8" s="718"/>
      <c r="F8" s="718"/>
      <c r="G8" s="718"/>
    </row>
    <row r="9" spans="2:7" ht="22.5" x14ac:dyDescent="0.25">
      <c r="B9" s="309" t="s">
        <v>306</v>
      </c>
      <c r="C9" s="379" t="s">
        <v>307</v>
      </c>
      <c r="D9" s="320" t="s">
        <v>1840</v>
      </c>
      <c r="E9" s="320" t="s">
        <v>308</v>
      </c>
      <c r="F9" s="320" t="s">
        <v>17</v>
      </c>
      <c r="G9" s="320" t="s">
        <v>1718</v>
      </c>
    </row>
    <row r="10" spans="2:7" ht="33.75" x14ac:dyDescent="0.25">
      <c r="B10" s="1" t="s">
        <v>309</v>
      </c>
      <c r="C10" s="379" t="s">
        <v>310</v>
      </c>
      <c r="D10" s="320" t="s">
        <v>1836</v>
      </c>
      <c r="E10" s="320" t="s">
        <v>311</v>
      </c>
      <c r="F10" s="320" t="s">
        <v>11</v>
      </c>
      <c r="G10" s="320" t="s">
        <v>1757</v>
      </c>
    </row>
    <row r="11" spans="2:7" x14ac:dyDescent="0.25">
      <c r="B11" s="1" t="s">
        <v>309</v>
      </c>
      <c r="C11" s="379" t="s">
        <v>312</v>
      </c>
      <c r="D11" s="320" t="s">
        <v>1828</v>
      </c>
      <c r="E11" s="320" t="s">
        <v>313</v>
      </c>
      <c r="F11" s="320" t="s">
        <v>4</v>
      </c>
      <c r="G11" s="320" t="s">
        <v>14</v>
      </c>
    </row>
    <row r="12" spans="2:7" ht="33.75" x14ac:dyDescent="0.25">
      <c r="B12" s="1" t="s">
        <v>309</v>
      </c>
      <c r="C12" s="379" t="s">
        <v>314</v>
      </c>
      <c r="D12" s="320" t="s">
        <v>1829</v>
      </c>
      <c r="E12" s="320" t="s">
        <v>85</v>
      </c>
      <c r="F12" s="320" t="s">
        <v>4</v>
      </c>
      <c r="G12" s="320" t="s">
        <v>14</v>
      </c>
    </row>
    <row r="13" spans="2:7" ht="33.75" x14ac:dyDescent="0.25">
      <c r="B13" s="1" t="s">
        <v>309</v>
      </c>
      <c r="C13" s="379" t="s">
        <v>315</v>
      </c>
      <c r="D13" s="320" t="s">
        <v>1831</v>
      </c>
      <c r="E13" s="320" t="s">
        <v>316</v>
      </c>
      <c r="F13" s="320" t="s">
        <v>17</v>
      </c>
      <c r="G13" s="320" t="s">
        <v>14</v>
      </c>
    </row>
    <row r="14" spans="2:7" x14ac:dyDescent="0.25">
      <c r="B14" s="1" t="s">
        <v>309</v>
      </c>
      <c r="C14" s="379" t="s">
        <v>317</v>
      </c>
      <c r="D14" s="320" t="s">
        <v>1833</v>
      </c>
      <c r="E14" s="320" t="s">
        <v>318</v>
      </c>
      <c r="F14" s="320" t="s">
        <v>4</v>
      </c>
      <c r="G14" s="320" t="s">
        <v>14</v>
      </c>
    </row>
    <row r="15" spans="2:7" ht="22.5" x14ac:dyDescent="0.25">
      <c r="B15" s="1" t="s">
        <v>309</v>
      </c>
      <c r="C15" s="379" t="s">
        <v>319</v>
      </c>
      <c r="D15" s="320" t="s">
        <v>1835</v>
      </c>
      <c r="E15" s="320" t="s">
        <v>320</v>
      </c>
      <c r="F15" s="320" t="s">
        <v>31</v>
      </c>
      <c r="G15" s="320" t="s">
        <v>14</v>
      </c>
    </row>
    <row r="16" spans="2:7" ht="22.5" x14ac:dyDescent="0.25">
      <c r="B16" s="1" t="s">
        <v>309</v>
      </c>
      <c r="C16" s="379" t="s">
        <v>321</v>
      </c>
      <c r="D16" s="320" t="s">
        <v>1837</v>
      </c>
      <c r="E16" s="320" t="s">
        <v>322</v>
      </c>
      <c r="F16" s="320" t="s">
        <v>31</v>
      </c>
      <c r="G16" s="320" t="s">
        <v>14</v>
      </c>
    </row>
    <row r="17" spans="2:7" ht="22.5" x14ac:dyDescent="0.25">
      <c r="B17" s="1" t="s">
        <v>309</v>
      </c>
      <c r="C17" s="379" t="s">
        <v>323</v>
      </c>
      <c r="D17" s="320" t="s">
        <v>1838</v>
      </c>
      <c r="E17" s="320" t="s">
        <v>324</v>
      </c>
      <c r="F17" s="320" t="s">
        <v>31</v>
      </c>
      <c r="G17" s="320" t="s">
        <v>14</v>
      </c>
    </row>
    <row r="18" spans="2:7" ht="33.75" x14ac:dyDescent="0.25">
      <c r="B18" s="309" t="s">
        <v>309</v>
      </c>
      <c r="C18" s="379" t="s">
        <v>325</v>
      </c>
      <c r="D18" s="320" t="s">
        <v>1830</v>
      </c>
      <c r="E18" s="320" t="s">
        <v>326</v>
      </c>
      <c r="F18" s="320" t="s">
        <v>17</v>
      </c>
      <c r="G18" s="320" t="s">
        <v>1731</v>
      </c>
    </row>
    <row r="19" spans="2:7" ht="22.5" x14ac:dyDescent="0.25">
      <c r="B19" s="309" t="s">
        <v>309</v>
      </c>
      <c r="C19" s="379" t="s">
        <v>327</v>
      </c>
      <c r="D19" s="320" t="s">
        <v>1832</v>
      </c>
      <c r="E19" s="320" t="s">
        <v>328</v>
      </c>
      <c r="F19" s="320" t="s">
        <v>17</v>
      </c>
      <c r="G19" s="320" t="s">
        <v>14</v>
      </c>
    </row>
    <row r="20" spans="2:7" ht="45" x14ac:dyDescent="0.25">
      <c r="B20" s="452" t="s">
        <v>309</v>
      </c>
      <c r="C20" s="379" t="s">
        <v>329</v>
      </c>
      <c r="D20" s="320" t="s">
        <v>1834</v>
      </c>
      <c r="E20" s="320" t="s">
        <v>330</v>
      </c>
      <c r="F20" s="320" t="s">
        <v>31</v>
      </c>
      <c r="G20" s="320" t="s">
        <v>1736</v>
      </c>
    </row>
    <row r="21" spans="2:7" ht="22.5" x14ac:dyDescent="0.25">
      <c r="B21" s="452" t="s">
        <v>309</v>
      </c>
      <c r="C21" s="379" t="s">
        <v>140</v>
      </c>
      <c r="D21" s="320" t="s">
        <v>1839</v>
      </c>
      <c r="E21" s="320" t="s">
        <v>141</v>
      </c>
      <c r="F21" s="320" t="s">
        <v>17</v>
      </c>
      <c r="G21" s="320" t="s">
        <v>1731</v>
      </c>
    </row>
    <row r="22" spans="2:7" ht="22.5" x14ac:dyDescent="0.25">
      <c r="B22" s="309" t="s">
        <v>309</v>
      </c>
      <c r="C22" s="379" t="s">
        <v>331</v>
      </c>
      <c r="D22" s="320" t="s">
        <v>332</v>
      </c>
      <c r="E22" s="320" t="s">
        <v>333</v>
      </c>
      <c r="F22" s="320" t="s">
        <v>11</v>
      </c>
      <c r="G22" s="320" t="s">
        <v>1757</v>
      </c>
    </row>
    <row r="23" spans="2:7" ht="22.5" x14ac:dyDescent="0.25">
      <c r="B23" s="309" t="s">
        <v>309</v>
      </c>
      <c r="C23" s="379" t="s">
        <v>260</v>
      </c>
      <c r="D23" s="320" t="s">
        <v>261</v>
      </c>
      <c r="E23" s="320" t="s">
        <v>1301</v>
      </c>
      <c r="F23" s="320" t="s">
        <v>31</v>
      </c>
      <c r="G23" s="320" t="s">
        <v>1051</v>
      </c>
    </row>
    <row r="24" spans="2:7" x14ac:dyDescent="0.25">
      <c r="B24" s="309" t="s">
        <v>309</v>
      </c>
      <c r="C24" s="379" t="s">
        <v>1317</v>
      </c>
      <c r="D24" s="456" t="s">
        <v>1318</v>
      </c>
      <c r="E24" s="320" t="s">
        <v>1319</v>
      </c>
      <c r="F24" s="320" t="s">
        <v>17</v>
      </c>
      <c r="G24" s="320" t="s">
        <v>14</v>
      </c>
    </row>
    <row r="25" spans="2:7" ht="20.25" customHeight="1" x14ac:dyDescent="0.25">
      <c r="B25" s="717" t="s">
        <v>2065</v>
      </c>
      <c r="C25" s="718"/>
      <c r="D25" s="718"/>
      <c r="E25" s="718"/>
      <c r="F25" s="718"/>
      <c r="G25" s="718"/>
    </row>
    <row r="26" spans="2:7" ht="33.75" x14ac:dyDescent="0.25">
      <c r="B26" s="1" t="s">
        <v>334</v>
      </c>
      <c r="C26" s="379" t="s">
        <v>335</v>
      </c>
      <c r="D26" s="320" t="s">
        <v>1841</v>
      </c>
      <c r="E26" s="320" t="s">
        <v>336</v>
      </c>
      <c r="F26" s="320" t="s">
        <v>17</v>
      </c>
      <c r="G26" s="320" t="s">
        <v>14</v>
      </c>
    </row>
    <row r="27" spans="2:7" ht="33.75" x14ac:dyDescent="0.25">
      <c r="B27" s="1" t="s">
        <v>334</v>
      </c>
      <c r="C27" s="379" t="s">
        <v>337</v>
      </c>
      <c r="D27" s="320" t="s">
        <v>1842</v>
      </c>
      <c r="E27" s="320" t="s">
        <v>338</v>
      </c>
      <c r="F27" s="320" t="s">
        <v>17</v>
      </c>
      <c r="G27" s="320" t="s">
        <v>14</v>
      </c>
    </row>
    <row r="28" spans="2:7" ht="33.75" x14ac:dyDescent="0.25">
      <c r="B28" s="1" t="s">
        <v>334</v>
      </c>
      <c r="C28" s="379" t="s">
        <v>339</v>
      </c>
      <c r="D28" s="320" t="s">
        <v>1843</v>
      </c>
      <c r="E28" s="320" t="s">
        <v>340</v>
      </c>
      <c r="F28" s="320" t="s">
        <v>31</v>
      </c>
      <c r="G28" s="320" t="s">
        <v>14</v>
      </c>
    </row>
    <row r="29" spans="2:7" ht="22.5" x14ac:dyDescent="0.25">
      <c r="B29" s="179" t="s">
        <v>334</v>
      </c>
      <c r="C29" s="379" t="s">
        <v>1308</v>
      </c>
      <c r="D29" s="320" t="s">
        <v>1309</v>
      </c>
      <c r="E29" s="320" t="s">
        <v>1310</v>
      </c>
      <c r="F29" s="320" t="s">
        <v>31</v>
      </c>
      <c r="G29" s="320" t="s">
        <v>14</v>
      </c>
    </row>
    <row r="30" spans="2:7" ht="25.5" customHeight="1" x14ac:dyDescent="0.3">
      <c r="B30" s="725" t="s">
        <v>2039</v>
      </c>
      <c r="C30" s="729"/>
      <c r="D30" s="729"/>
      <c r="E30" s="729"/>
      <c r="F30" s="729"/>
      <c r="G30" s="833"/>
    </row>
    <row r="31" spans="2:7" ht="17.25" customHeight="1" x14ac:dyDescent="0.25">
      <c r="B31" s="732" t="s">
        <v>1156</v>
      </c>
      <c r="C31" s="733"/>
      <c r="D31" s="733"/>
      <c r="E31" s="733"/>
      <c r="F31" s="733"/>
      <c r="G31" s="733"/>
    </row>
    <row r="32" spans="2:7" ht="17.25" customHeight="1" x14ac:dyDescent="0.25">
      <c r="B32" s="727" t="s">
        <v>1157</v>
      </c>
      <c r="C32" s="728"/>
      <c r="D32" s="728"/>
      <c r="E32" s="728"/>
      <c r="F32" s="728"/>
      <c r="G32" s="728"/>
    </row>
    <row r="33" spans="2:7" ht="22.5" x14ac:dyDescent="0.25">
      <c r="B33" s="893" t="s">
        <v>309</v>
      </c>
      <c r="C33" s="294" t="s">
        <v>522</v>
      </c>
      <c r="D33" s="621" t="s">
        <v>1158</v>
      </c>
      <c r="E33" s="621" t="s">
        <v>523</v>
      </c>
      <c r="F33" s="621" t="s">
        <v>17</v>
      </c>
      <c r="G33" s="518" t="s">
        <v>1159</v>
      </c>
    </row>
    <row r="34" spans="2:7" x14ac:dyDescent="0.25">
      <c r="B34" s="893"/>
      <c r="C34" s="299"/>
      <c r="D34" s="627"/>
      <c r="E34" s="627"/>
      <c r="F34" s="627"/>
      <c r="G34" s="518" t="s">
        <v>1160</v>
      </c>
    </row>
    <row r="35" spans="2:7" ht="22.5" x14ac:dyDescent="0.25">
      <c r="B35" s="335" t="s">
        <v>309</v>
      </c>
      <c r="C35" s="379" t="s">
        <v>524</v>
      </c>
      <c r="D35" s="320" t="s">
        <v>1161</v>
      </c>
      <c r="E35" s="320" t="s">
        <v>525</v>
      </c>
      <c r="F35" s="320" t="s">
        <v>365</v>
      </c>
      <c r="G35" s="518" t="s">
        <v>1162</v>
      </c>
    </row>
    <row r="36" spans="2:7" ht="33.75" x14ac:dyDescent="0.25">
      <c r="B36" s="375" t="s">
        <v>306</v>
      </c>
      <c r="C36" s="379" t="s">
        <v>526</v>
      </c>
      <c r="D36" s="320" t="s">
        <v>1163</v>
      </c>
      <c r="E36" s="320" t="s">
        <v>527</v>
      </c>
      <c r="F36" s="320" t="s">
        <v>11</v>
      </c>
      <c r="G36" s="518" t="s">
        <v>14</v>
      </c>
    </row>
    <row r="37" spans="2:7" ht="22.5" x14ac:dyDescent="0.25">
      <c r="B37" s="893" t="s">
        <v>306</v>
      </c>
      <c r="C37" s="294" t="s">
        <v>528</v>
      </c>
      <c r="D37" s="295" t="s">
        <v>1164</v>
      </c>
      <c r="E37" s="295" t="s">
        <v>529</v>
      </c>
      <c r="F37" s="295" t="s">
        <v>47</v>
      </c>
      <c r="G37" s="518" t="s">
        <v>1165</v>
      </c>
    </row>
    <row r="38" spans="2:7" ht="22.5" x14ac:dyDescent="0.25">
      <c r="B38" s="893"/>
      <c r="C38" s="299"/>
      <c r="D38" s="300"/>
      <c r="E38" s="300"/>
      <c r="F38" s="300"/>
      <c r="G38" s="518" t="s">
        <v>2028</v>
      </c>
    </row>
    <row r="39" spans="2:7" ht="22.5" x14ac:dyDescent="0.25">
      <c r="B39" s="335" t="s">
        <v>309</v>
      </c>
      <c r="C39" s="379" t="s">
        <v>530</v>
      </c>
      <c r="D39" s="320" t="s">
        <v>1166</v>
      </c>
      <c r="E39" s="320" t="s">
        <v>531</v>
      </c>
      <c r="F39" s="320" t="s">
        <v>11</v>
      </c>
      <c r="G39" s="518" t="s">
        <v>14</v>
      </c>
    </row>
    <row r="40" spans="2:7" ht="22.5" x14ac:dyDescent="0.25">
      <c r="B40" s="335" t="s">
        <v>309</v>
      </c>
      <c r="C40" s="379" t="s">
        <v>1027</v>
      </c>
      <c r="D40" s="4" t="s">
        <v>1033</v>
      </c>
      <c r="E40" s="320" t="s">
        <v>1034</v>
      </c>
      <c r="F40" s="320" t="s">
        <v>11</v>
      </c>
      <c r="G40" s="518" t="s">
        <v>1035</v>
      </c>
    </row>
    <row r="41" spans="2:7" ht="45" x14ac:dyDescent="0.25">
      <c r="B41" s="334" t="s">
        <v>309</v>
      </c>
      <c r="C41" s="294" t="s">
        <v>1028</v>
      </c>
      <c r="D41" s="272" t="s">
        <v>1036</v>
      </c>
      <c r="E41" s="295" t="s">
        <v>1037</v>
      </c>
      <c r="F41" s="295" t="s">
        <v>17</v>
      </c>
      <c r="G41" s="518" t="s">
        <v>1038</v>
      </c>
    </row>
    <row r="42" spans="2:7" ht="33.75" x14ac:dyDescent="0.25">
      <c r="B42" s="422" t="s">
        <v>534</v>
      </c>
      <c r="C42" s="379" t="s">
        <v>535</v>
      </c>
      <c r="D42" s="320" t="s">
        <v>536</v>
      </c>
      <c r="E42" s="50" t="s">
        <v>908</v>
      </c>
      <c r="F42" s="320" t="s">
        <v>365</v>
      </c>
      <c r="G42" s="518" t="s">
        <v>378</v>
      </c>
    </row>
    <row r="43" spans="2:7" ht="22.5" x14ac:dyDescent="0.25">
      <c r="B43" s="327" t="s">
        <v>534</v>
      </c>
      <c r="C43" s="294" t="s">
        <v>537</v>
      </c>
      <c r="D43" s="295" t="s">
        <v>538</v>
      </c>
      <c r="E43" s="301" t="s">
        <v>909</v>
      </c>
      <c r="F43" s="295" t="s">
        <v>365</v>
      </c>
      <c r="G43" s="518" t="s">
        <v>539</v>
      </c>
    </row>
    <row r="44" spans="2:7" ht="33.75" x14ac:dyDescent="0.25">
      <c r="B44" s="628" t="s">
        <v>534</v>
      </c>
      <c r="C44" s="361" t="s">
        <v>989</v>
      </c>
      <c r="D44" s="295" t="s">
        <v>1167</v>
      </c>
      <c r="E44" s="301" t="s">
        <v>1168</v>
      </c>
      <c r="F44" s="695" t="s">
        <v>365</v>
      </c>
      <c r="G44" s="518" t="s">
        <v>1169</v>
      </c>
    </row>
    <row r="45" spans="2:7" x14ac:dyDescent="0.25">
      <c r="B45" s="894"/>
      <c r="C45" s="362"/>
      <c r="D45" s="311"/>
      <c r="E45" s="364"/>
      <c r="F45" s="845"/>
      <c r="G45" s="518" t="s">
        <v>1170</v>
      </c>
    </row>
    <row r="46" spans="2:7" x14ac:dyDescent="0.25">
      <c r="B46" s="894"/>
      <c r="C46" s="362"/>
      <c r="D46" s="311"/>
      <c r="E46" s="364"/>
      <c r="F46" s="696"/>
      <c r="G46" s="518" t="s">
        <v>1171</v>
      </c>
    </row>
    <row r="47" spans="2:7" x14ac:dyDescent="0.25">
      <c r="B47" s="422" t="s">
        <v>534</v>
      </c>
      <c r="C47" s="379" t="s">
        <v>541</v>
      </c>
      <c r="D47" s="320" t="s">
        <v>542</v>
      </c>
      <c r="E47" s="50" t="s">
        <v>910</v>
      </c>
      <c r="F47" s="320" t="s">
        <v>17</v>
      </c>
      <c r="G47" s="518" t="s">
        <v>378</v>
      </c>
    </row>
    <row r="48" spans="2:7" ht="18" customHeight="1" x14ac:dyDescent="0.25">
      <c r="B48" s="734" t="s">
        <v>1173</v>
      </c>
      <c r="C48" s="735"/>
      <c r="D48" s="735"/>
      <c r="E48" s="735"/>
      <c r="F48" s="735"/>
      <c r="G48" s="735"/>
    </row>
    <row r="49" spans="2:7" x14ac:dyDescent="0.25">
      <c r="B49" s="893" t="s">
        <v>543</v>
      </c>
      <c r="C49" s="625" t="s">
        <v>544</v>
      </c>
      <c r="D49" s="621" t="s">
        <v>1174</v>
      </c>
      <c r="E49" s="621" t="s">
        <v>545</v>
      </c>
      <c r="F49" s="621" t="s">
        <v>17</v>
      </c>
      <c r="G49" s="518" t="s">
        <v>584</v>
      </c>
    </row>
    <row r="50" spans="2:7" ht="22.5" x14ac:dyDescent="0.25">
      <c r="B50" s="893"/>
      <c r="C50" s="656"/>
      <c r="D50" s="627"/>
      <c r="E50" s="627"/>
      <c r="F50" s="627"/>
      <c r="G50" s="518" t="s">
        <v>1175</v>
      </c>
    </row>
    <row r="51" spans="2:7" ht="15" customHeight="1" x14ac:dyDescent="0.25">
      <c r="B51" s="375" t="s">
        <v>334</v>
      </c>
      <c r="C51" s="379" t="s">
        <v>532</v>
      </c>
      <c r="D51" s="320" t="s">
        <v>1184</v>
      </c>
      <c r="E51" s="50" t="s">
        <v>1185</v>
      </c>
      <c r="F51" s="320" t="s">
        <v>365</v>
      </c>
      <c r="G51" s="518" t="s">
        <v>14</v>
      </c>
    </row>
    <row r="52" spans="2:7" ht="33.75" x14ac:dyDescent="0.25">
      <c r="B52" s="335" t="s">
        <v>334</v>
      </c>
      <c r="C52" s="379" t="s">
        <v>548</v>
      </c>
      <c r="D52" s="4" t="s">
        <v>1176</v>
      </c>
      <c r="E52" s="320" t="s">
        <v>533</v>
      </c>
      <c r="F52" s="320" t="s">
        <v>365</v>
      </c>
      <c r="G52" s="518" t="s">
        <v>14</v>
      </c>
    </row>
    <row r="53" spans="2:7" ht="22.5" x14ac:dyDescent="0.25">
      <c r="B53" s="375" t="s">
        <v>543</v>
      </c>
      <c r="C53" s="379" t="s">
        <v>549</v>
      </c>
      <c r="D53" s="4" t="s">
        <v>1177</v>
      </c>
      <c r="E53" s="320" t="s">
        <v>550</v>
      </c>
      <c r="F53" s="320" t="s">
        <v>370</v>
      </c>
      <c r="G53" s="518" t="s">
        <v>14</v>
      </c>
    </row>
    <row r="54" spans="2:7" x14ac:dyDescent="0.25">
      <c r="B54" s="375" t="s">
        <v>543</v>
      </c>
      <c r="C54" s="379" t="s">
        <v>551</v>
      </c>
      <c r="D54" s="4" t="s">
        <v>1178</v>
      </c>
      <c r="E54" s="320" t="s">
        <v>552</v>
      </c>
      <c r="F54" s="320" t="s">
        <v>390</v>
      </c>
      <c r="G54" s="518" t="s">
        <v>1179</v>
      </c>
    </row>
    <row r="55" spans="2:7" x14ac:dyDescent="0.25">
      <c r="B55" s="628" t="s">
        <v>553</v>
      </c>
      <c r="C55" s="625" t="s">
        <v>554</v>
      </c>
      <c r="D55" s="621" t="s">
        <v>555</v>
      </c>
      <c r="E55" s="647" t="s">
        <v>911</v>
      </c>
      <c r="F55" s="621" t="s">
        <v>60</v>
      </c>
      <c r="G55" s="518" t="s">
        <v>556</v>
      </c>
    </row>
    <row r="56" spans="2:7" ht="22.5" x14ac:dyDescent="0.25">
      <c r="B56" s="701"/>
      <c r="C56" s="704"/>
      <c r="D56" s="622"/>
      <c r="E56" s="844"/>
      <c r="F56" s="622"/>
      <c r="G56" s="518" t="s">
        <v>557</v>
      </c>
    </row>
    <row r="57" spans="2:7" ht="22.5" x14ac:dyDescent="0.25">
      <c r="B57" s="701"/>
      <c r="C57" s="704"/>
      <c r="D57" s="622"/>
      <c r="E57" s="844"/>
      <c r="F57" s="622"/>
      <c r="G57" s="518" t="s">
        <v>558</v>
      </c>
    </row>
    <row r="58" spans="2:7" ht="22.5" x14ac:dyDescent="0.25">
      <c r="B58" s="628" t="s">
        <v>553</v>
      </c>
      <c r="C58" s="361" t="s">
        <v>580</v>
      </c>
      <c r="D58" s="295" t="s">
        <v>1180</v>
      </c>
      <c r="E58" s="301" t="s">
        <v>1181</v>
      </c>
      <c r="F58" s="295" t="s">
        <v>17</v>
      </c>
      <c r="G58" s="518" t="s">
        <v>1182</v>
      </c>
    </row>
    <row r="59" spans="2:7" x14ac:dyDescent="0.25">
      <c r="B59" s="740"/>
      <c r="C59" s="363"/>
      <c r="D59" s="300"/>
      <c r="E59" s="302"/>
      <c r="F59" s="300"/>
      <c r="G59" s="518" t="s">
        <v>1183</v>
      </c>
    </row>
    <row r="60" spans="2:7" ht="22.5" x14ac:dyDescent="0.25">
      <c r="B60" s="422" t="s">
        <v>553</v>
      </c>
      <c r="C60" s="363" t="s">
        <v>1029</v>
      </c>
      <c r="D60" s="313" t="s">
        <v>1030</v>
      </c>
      <c r="E60" s="313" t="s">
        <v>1031</v>
      </c>
      <c r="F60" s="313" t="s">
        <v>17</v>
      </c>
      <c r="G60" s="518" t="s">
        <v>1032</v>
      </c>
    </row>
    <row r="61" spans="2:7" ht="22.5" x14ac:dyDescent="0.25">
      <c r="B61" s="422" t="s">
        <v>553</v>
      </c>
      <c r="C61" s="379" t="s">
        <v>560</v>
      </c>
      <c r="D61" s="320" t="s">
        <v>561</v>
      </c>
      <c r="E61" s="50" t="s">
        <v>912</v>
      </c>
      <c r="F61" s="320" t="s">
        <v>17</v>
      </c>
      <c r="G61" s="518" t="s">
        <v>562</v>
      </c>
    </row>
    <row r="62" spans="2:7" ht="33.75" x14ac:dyDescent="0.25">
      <c r="B62" s="295" t="s">
        <v>334</v>
      </c>
      <c r="C62" s="294" t="s">
        <v>546</v>
      </c>
      <c r="D62" s="295" t="s">
        <v>1172</v>
      </c>
      <c r="E62" s="628" t="s">
        <v>547</v>
      </c>
      <c r="F62" s="628" t="s">
        <v>17</v>
      </c>
      <c r="G62" s="518" t="s">
        <v>1077</v>
      </c>
    </row>
    <row r="63" spans="2:7" x14ac:dyDescent="0.25">
      <c r="B63" s="300"/>
      <c r="C63" s="299"/>
      <c r="D63" s="300"/>
      <c r="E63" s="629"/>
      <c r="F63" s="629"/>
      <c r="G63" s="518" t="s">
        <v>584</v>
      </c>
    </row>
    <row r="64" spans="2:7" ht="18" customHeight="1" x14ac:dyDescent="0.25">
      <c r="B64" s="734" t="s">
        <v>588</v>
      </c>
      <c r="C64" s="735"/>
      <c r="D64" s="735"/>
      <c r="E64" s="735"/>
      <c r="F64" s="735"/>
      <c r="G64" s="735"/>
    </row>
    <row r="65" spans="2:7" ht="22.5" x14ac:dyDescent="0.25">
      <c r="B65" s="838" t="s">
        <v>563</v>
      </c>
      <c r="C65" s="896" t="s">
        <v>564</v>
      </c>
      <c r="D65" s="762" t="s">
        <v>1186</v>
      </c>
      <c r="E65" s="762" t="s">
        <v>565</v>
      </c>
      <c r="F65" s="762" t="s">
        <v>17</v>
      </c>
      <c r="G65" s="366" t="s">
        <v>1280</v>
      </c>
    </row>
    <row r="66" spans="2:7" x14ac:dyDescent="0.25">
      <c r="B66" s="838"/>
      <c r="C66" s="896"/>
      <c r="D66" s="763"/>
      <c r="E66" s="763"/>
      <c r="F66" s="763"/>
      <c r="G66" s="366" t="s">
        <v>1279</v>
      </c>
    </row>
    <row r="67" spans="2:7" x14ac:dyDescent="0.25">
      <c r="B67" s="838" t="s">
        <v>563</v>
      </c>
      <c r="C67" s="885" t="s">
        <v>566</v>
      </c>
      <c r="D67" s="762" t="s">
        <v>1187</v>
      </c>
      <c r="E67" s="762" t="s">
        <v>567</v>
      </c>
      <c r="F67" s="762" t="s">
        <v>365</v>
      </c>
      <c r="G67" s="366" t="s">
        <v>3070</v>
      </c>
    </row>
    <row r="68" spans="2:7" ht="33.75" customHeight="1" x14ac:dyDescent="0.25">
      <c r="B68" s="884"/>
      <c r="C68" s="635"/>
      <c r="D68" s="763"/>
      <c r="E68" s="763"/>
      <c r="F68" s="763"/>
      <c r="G68" s="366" t="s">
        <v>1188</v>
      </c>
    </row>
    <row r="69" spans="2:7" ht="45" x14ac:dyDescent="0.25">
      <c r="B69" s="886" t="s">
        <v>563</v>
      </c>
      <c r="C69" s="847" t="s">
        <v>569</v>
      </c>
      <c r="D69" s="762" t="s">
        <v>1189</v>
      </c>
      <c r="E69" s="762" t="s">
        <v>1190</v>
      </c>
      <c r="F69" s="762" t="s">
        <v>60</v>
      </c>
      <c r="G69" s="366" t="s">
        <v>1190</v>
      </c>
    </row>
    <row r="70" spans="2:7" x14ac:dyDescent="0.25">
      <c r="B70" s="887"/>
      <c r="C70" s="847"/>
      <c r="D70" s="848"/>
      <c r="E70" s="848"/>
      <c r="F70" s="848"/>
      <c r="G70" s="366" t="s">
        <v>1191</v>
      </c>
    </row>
    <row r="71" spans="2:7" x14ac:dyDescent="0.25">
      <c r="B71" s="888"/>
      <c r="C71" s="847"/>
      <c r="D71" s="848"/>
      <c r="E71" s="848"/>
      <c r="F71" s="848"/>
      <c r="G71" s="366" t="s">
        <v>1192</v>
      </c>
    </row>
    <row r="72" spans="2:7" ht="45" x14ac:dyDescent="0.25">
      <c r="B72" s="365" t="s">
        <v>563</v>
      </c>
      <c r="C72" s="357" t="s">
        <v>570</v>
      </c>
      <c r="D72" s="295" t="s">
        <v>1193</v>
      </c>
      <c r="E72" s="366" t="s">
        <v>571</v>
      </c>
      <c r="F72" s="366" t="s">
        <v>11</v>
      </c>
      <c r="G72" s="366" t="s">
        <v>205</v>
      </c>
    </row>
    <row r="73" spans="2:7" ht="22.5" x14ac:dyDescent="0.25">
      <c r="B73" s="356" t="s">
        <v>563</v>
      </c>
      <c r="C73" s="378" t="s">
        <v>572</v>
      </c>
      <c r="D73" s="295" t="s">
        <v>1194</v>
      </c>
      <c r="E73" s="366" t="s">
        <v>573</v>
      </c>
      <c r="F73" s="366" t="s">
        <v>390</v>
      </c>
      <c r="G73" s="11" t="s">
        <v>14</v>
      </c>
    </row>
    <row r="74" spans="2:7" x14ac:dyDescent="0.25">
      <c r="B74" s="846" t="s">
        <v>563</v>
      </c>
      <c r="C74" s="760" t="s">
        <v>574</v>
      </c>
      <c r="D74" s="762" t="s">
        <v>1195</v>
      </c>
      <c r="E74" s="762" t="s">
        <v>575</v>
      </c>
      <c r="F74" s="762" t="s">
        <v>17</v>
      </c>
      <c r="G74" s="366" t="s">
        <v>1279</v>
      </c>
    </row>
    <row r="75" spans="2:7" x14ac:dyDescent="0.25">
      <c r="B75" s="895"/>
      <c r="C75" s="761"/>
      <c r="D75" s="763"/>
      <c r="E75" s="763"/>
      <c r="F75" s="763"/>
      <c r="G75" s="366" t="s">
        <v>3071</v>
      </c>
    </row>
    <row r="76" spans="2:7" ht="22.5" x14ac:dyDescent="0.25">
      <c r="B76" s="846" t="s">
        <v>563</v>
      </c>
      <c r="C76" s="760" t="s">
        <v>577</v>
      </c>
      <c r="D76" s="295" t="s">
        <v>1196</v>
      </c>
      <c r="E76" s="762" t="s">
        <v>578</v>
      </c>
      <c r="F76" s="762" t="s">
        <v>17</v>
      </c>
      <c r="G76" s="366" t="s">
        <v>3072</v>
      </c>
    </row>
    <row r="77" spans="2:7" ht="22.5" x14ac:dyDescent="0.25">
      <c r="B77" s="884"/>
      <c r="C77" s="761"/>
      <c r="D77" s="300"/>
      <c r="E77" s="763"/>
      <c r="F77" s="763"/>
      <c r="G77" s="366" t="s">
        <v>1926</v>
      </c>
    </row>
    <row r="78" spans="2:7" ht="22.5" x14ac:dyDescent="0.25">
      <c r="B78" s="628" t="s">
        <v>563</v>
      </c>
      <c r="C78" s="625" t="s">
        <v>581</v>
      </c>
      <c r="D78" s="621" t="s">
        <v>582</v>
      </c>
      <c r="E78" s="647" t="s">
        <v>913</v>
      </c>
      <c r="F78" s="621" t="s">
        <v>17</v>
      </c>
      <c r="G78" s="518" t="s">
        <v>583</v>
      </c>
    </row>
    <row r="79" spans="2:7" x14ac:dyDescent="0.25">
      <c r="B79" s="629"/>
      <c r="C79" s="626"/>
      <c r="D79" s="627"/>
      <c r="E79" s="648"/>
      <c r="F79" s="627"/>
      <c r="G79" s="518" t="s">
        <v>584</v>
      </c>
    </row>
    <row r="80" spans="2:7" ht="33.75" x14ac:dyDescent="0.25">
      <c r="B80" s="628" t="s">
        <v>563</v>
      </c>
      <c r="C80" s="625" t="s">
        <v>999</v>
      </c>
      <c r="D80" s="621" t="s">
        <v>1001</v>
      </c>
      <c r="E80" s="647" t="s">
        <v>1000</v>
      </c>
      <c r="F80" s="621" t="s">
        <v>17</v>
      </c>
      <c r="G80" s="518" t="s">
        <v>1002</v>
      </c>
    </row>
    <row r="81" spans="2:7" x14ac:dyDescent="0.25">
      <c r="B81" s="740"/>
      <c r="C81" s="744"/>
      <c r="D81" s="627"/>
      <c r="E81" s="648"/>
      <c r="F81" s="627"/>
      <c r="G81" s="518" t="s">
        <v>3073</v>
      </c>
    </row>
    <row r="82" spans="2:7" ht="22.5" x14ac:dyDescent="0.25">
      <c r="B82" s="422" t="s">
        <v>563</v>
      </c>
      <c r="C82" s="299" t="s">
        <v>992</v>
      </c>
      <c r="D82" s="300" t="s">
        <v>994</v>
      </c>
      <c r="E82" s="302" t="s">
        <v>993</v>
      </c>
      <c r="F82" s="300" t="s">
        <v>17</v>
      </c>
      <c r="G82" s="518" t="s">
        <v>14</v>
      </c>
    </row>
    <row r="83" spans="2:7" ht="22.5" x14ac:dyDescent="0.25">
      <c r="B83" s="422" t="s">
        <v>563</v>
      </c>
      <c r="C83" s="379" t="s">
        <v>585</v>
      </c>
      <c r="D83" s="320" t="s">
        <v>586</v>
      </c>
      <c r="E83" s="50" t="s">
        <v>914</v>
      </c>
      <c r="F83" s="320" t="s">
        <v>354</v>
      </c>
      <c r="G83" s="518" t="s">
        <v>378</v>
      </c>
    </row>
    <row r="84" spans="2:7" ht="22.5" customHeight="1" x14ac:dyDescent="0.25">
      <c r="B84" s="725" t="s">
        <v>2040</v>
      </c>
      <c r="C84" s="726"/>
      <c r="D84" s="726"/>
      <c r="E84" s="726"/>
      <c r="F84" s="726"/>
      <c r="G84" s="823"/>
    </row>
    <row r="85" spans="2:7" ht="15" customHeight="1" x14ac:dyDescent="0.25">
      <c r="B85" s="187" t="s">
        <v>1878</v>
      </c>
      <c r="C85" s="188"/>
      <c r="D85" s="188"/>
      <c r="E85" s="188"/>
      <c r="F85" s="188"/>
      <c r="G85" s="188"/>
    </row>
    <row r="86" spans="2:7" ht="17.25" customHeight="1" x14ac:dyDescent="0.25">
      <c r="B86" s="265" t="s">
        <v>1890</v>
      </c>
      <c r="C86" s="266"/>
      <c r="D86" s="266"/>
      <c r="E86" s="266"/>
      <c r="F86" s="266"/>
      <c r="G86" s="266"/>
    </row>
    <row r="87" spans="2:7" ht="23.25" x14ac:dyDescent="0.25">
      <c r="B87" s="32" t="s">
        <v>306</v>
      </c>
      <c r="C87" s="28" t="s">
        <v>691</v>
      </c>
      <c r="D87" s="316" t="s">
        <v>1513</v>
      </c>
      <c r="E87" s="316" t="s">
        <v>692</v>
      </c>
      <c r="F87" s="58" t="s">
        <v>591</v>
      </c>
      <c r="G87" s="316" t="s">
        <v>1514</v>
      </c>
    </row>
    <row r="88" spans="2:7" ht="23.25" x14ac:dyDescent="0.25">
      <c r="B88" s="876" t="s">
        <v>306</v>
      </c>
      <c r="C88" s="791" t="s">
        <v>693</v>
      </c>
      <c r="D88" s="779" t="s">
        <v>1516</v>
      </c>
      <c r="E88" s="779" t="s">
        <v>694</v>
      </c>
      <c r="F88" s="630" t="s">
        <v>637</v>
      </c>
      <c r="G88" s="316" t="s">
        <v>1517</v>
      </c>
    </row>
    <row r="89" spans="2:7" x14ac:dyDescent="0.25">
      <c r="B89" s="877"/>
      <c r="C89" s="792"/>
      <c r="D89" s="793"/>
      <c r="E89" s="793"/>
      <c r="F89" s="631"/>
      <c r="G89" s="316" t="s">
        <v>1518</v>
      </c>
    </row>
    <row r="90" spans="2:7" ht="28.5" customHeight="1" x14ac:dyDescent="0.25">
      <c r="B90" s="876" t="s">
        <v>306</v>
      </c>
      <c r="C90" s="791" t="s">
        <v>695</v>
      </c>
      <c r="D90" s="779" t="s">
        <v>1521</v>
      </c>
      <c r="E90" s="779" t="s">
        <v>696</v>
      </c>
      <c r="F90" s="630" t="s">
        <v>591</v>
      </c>
      <c r="G90" s="316" t="s">
        <v>1522</v>
      </c>
    </row>
    <row r="91" spans="2:7" ht="23.25" x14ac:dyDescent="0.25">
      <c r="B91" s="877"/>
      <c r="C91" s="792"/>
      <c r="D91" s="793"/>
      <c r="E91" s="793"/>
      <c r="F91" s="631"/>
      <c r="G91" s="316" t="s">
        <v>1517</v>
      </c>
    </row>
    <row r="92" spans="2:7" ht="23.25" x14ac:dyDescent="0.25">
      <c r="B92" s="32" t="s">
        <v>306</v>
      </c>
      <c r="C92" s="28" t="s">
        <v>697</v>
      </c>
      <c r="D92" s="316" t="s">
        <v>1652</v>
      </c>
      <c r="E92" s="316" t="s">
        <v>698</v>
      </c>
      <c r="F92" s="58" t="s">
        <v>354</v>
      </c>
      <c r="G92" s="316" t="s">
        <v>14</v>
      </c>
    </row>
    <row r="93" spans="2:7" ht="23.25" x14ac:dyDescent="0.25">
      <c r="B93" s="32" t="s">
        <v>306</v>
      </c>
      <c r="C93" s="28" t="s">
        <v>699</v>
      </c>
      <c r="D93" s="316" t="s">
        <v>1510</v>
      </c>
      <c r="E93" s="316" t="s">
        <v>700</v>
      </c>
      <c r="F93" s="58" t="s">
        <v>370</v>
      </c>
      <c r="G93" s="316" t="s">
        <v>1511</v>
      </c>
    </row>
    <row r="94" spans="2:7" x14ac:dyDescent="0.25">
      <c r="B94" s="376" t="s">
        <v>534</v>
      </c>
      <c r="C94" s="343" t="s">
        <v>701</v>
      </c>
      <c r="D94" s="345" t="s">
        <v>1659</v>
      </c>
      <c r="E94" s="40"/>
      <c r="F94" s="34" t="s">
        <v>66</v>
      </c>
      <c r="G94" s="316" t="s">
        <v>14</v>
      </c>
    </row>
    <row r="95" spans="2:7" x14ac:dyDescent="0.25">
      <c r="B95" s="616" t="s">
        <v>309</v>
      </c>
      <c r="C95" s="883" t="s">
        <v>702</v>
      </c>
      <c r="D95" s="793" t="s">
        <v>1527</v>
      </c>
      <c r="E95" s="793" t="s">
        <v>703</v>
      </c>
      <c r="F95" s="872" t="s">
        <v>637</v>
      </c>
      <c r="G95" s="318" t="s">
        <v>1387</v>
      </c>
    </row>
    <row r="96" spans="2:7" x14ac:dyDescent="0.25">
      <c r="B96" s="875"/>
      <c r="C96" s="619"/>
      <c r="D96" s="620"/>
      <c r="E96" s="620"/>
      <c r="F96" s="631"/>
      <c r="G96" s="316" t="s">
        <v>506</v>
      </c>
    </row>
    <row r="97" spans="2:7" ht="15" customHeight="1" x14ac:dyDescent="0.25">
      <c r="B97" s="692" t="s">
        <v>309</v>
      </c>
      <c r="C97" s="879" t="s">
        <v>731</v>
      </c>
      <c r="D97" s="308" t="s">
        <v>1524</v>
      </c>
      <c r="E97" s="800" t="s">
        <v>781</v>
      </c>
      <c r="F97" s="781" t="s">
        <v>365</v>
      </c>
      <c r="G97" s="26" t="s">
        <v>1525</v>
      </c>
    </row>
    <row r="98" spans="2:7" x14ac:dyDescent="0.25">
      <c r="B98" s="878"/>
      <c r="C98" s="880"/>
      <c r="D98" s="202"/>
      <c r="E98" s="881"/>
      <c r="F98" s="882"/>
      <c r="G98" s="25" t="s">
        <v>1465</v>
      </c>
    </row>
    <row r="99" spans="2:7" ht="23.25" x14ac:dyDescent="0.25">
      <c r="B99" s="233" t="s">
        <v>309</v>
      </c>
      <c r="C99" s="261" t="s">
        <v>732</v>
      </c>
      <c r="D99" s="235" t="s">
        <v>1870</v>
      </c>
      <c r="E99" s="262" t="s">
        <v>782</v>
      </c>
      <c r="F99" s="263" t="s">
        <v>591</v>
      </c>
      <c r="G99" s="254" t="s">
        <v>14</v>
      </c>
    </row>
    <row r="100" spans="2:7" ht="22.5" x14ac:dyDescent="0.25">
      <c r="B100" s="303" t="s">
        <v>309</v>
      </c>
      <c r="C100" s="382" t="s">
        <v>734</v>
      </c>
      <c r="D100" s="360" t="s">
        <v>1528</v>
      </c>
      <c r="E100" s="360" t="s">
        <v>784</v>
      </c>
      <c r="F100" s="199" t="s">
        <v>17</v>
      </c>
      <c r="G100" s="351" t="s">
        <v>1529</v>
      </c>
    </row>
    <row r="101" spans="2:7" ht="18.75" customHeight="1" x14ac:dyDescent="0.25">
      <c r="B101" s="265" t="s">
        <v>1891</v>
      </c>
      <c r="C101" s="268"/>
      <c r="D101" s="268"/>
      <c r="E101" s="268"/>
      <c r="F101" s="268"/>
      <c r="G101" s="269"/>
    </row>
    <row r="102" spans="2:7" ht="15" customHeight="1" x14ac:dyDescent="0.25">
      <c r="B102" s="869" t="s">
        <v>543</v>
      </c>
      <c r="C102" s="625" t="s">
        <v>704</v>
      </c>
      <c r="D102" s="621" t="s">
        <v>1545</v>
      </c>
      <c r="E102" s="621" t="s">
        <v>705</v>
      </c>
      <c r="F102" s="630" t="s">
        <v>365</v>
      </c>
      <c r="G102" s="316" t="s">
        <v>540</v>
      </c>
    </row>
    <row r="103" spans="2:7" x14ac:dyDescent="0.25">
      <c r="B103" s="870"/>
      <c r="C103" s="704"/>
      <c r="D103" s="622"/>
      <c r="E103" s="622"/>
      <c r="F103" s="872"/>
      <c r="G103" s="316" t="s">
        <v>2031</v>
      </c>
    </row>
    <row r="104" spans="2:7" ht="23.25" x14ac:dyDescent="0.25">
      <c r="B104" s="871"/>
      <c r="C104" s="626"/>
      <c r="D104" s="627"/>
      <c r="E104" s="627"/>
      <c r="F104" s="631"/>
      <c r="G104" s="316" t="s">
        <v>539</v>
      </c>
    </row>
    <row r="105" spans="2:7" ht="23.25" x14ac:dyDescent="0.25">
      <c r="B105" s="36" t="s">
        <v>553</v>
      </c>
      <c r="C105" s="41" t="s">
        <v>706</v>
      </c>
      <c r="D105" s="346" t="s">
        <v>1660</v>
      </c>
      <c r="E105" s="346" t="s">
        <v>778</v>
      </c>
      <c r="F105" s="34" t="s">
        <v>591</v>
      </c>
      <c r="G105" s="35" t="s">
        <v>14</v>
      </c>
    </row>
    <row r="106" spans="2:7" x14ac:dyDescent="0.25">
      <c r="B106" s="36" t="s">
        <v>553</v>
      </c>
      <c r="C106" s="41" t="s">
        <v>707</v>
      </c>
      <c r="D106" s="346" t="s">
        <v>1661</v>
      </c>
      <c r="E106" s="346" t="s">
        <v>779</v>
      </c>
      <c r="F106" s="34" t="s">
        <v>591</v>
      </c>
      <c r="G106" s="35" t="s">
        <v>14</v>
      </c>
    </row>
    <row r="107" spans="2:7" ht="22.5" x14ac:dyDescent="0.25">
      <c r="B107" s="314" t="s">
        <v>334</v>
      </c>
      <c r="C107" s="39" t="s">
        <v>708</v>
      </c>
      <c r="D107" s="320" t="s">
        <v>1544</v>
      </c>
      <c r="E107" s="316" t="s">
        <v>709</v>
      </c>
      <c r="F107" s="58" t="s">
        <v>591</v>
      </c>
      <c r="G107" s="316" t="s">
        <v>1415</v>
      </c>
    </row>
    <row r="108" spans="2:7" ht="23.25" x14ac:dyDescent="0.25">
      <c r="B108" s="875" t="s">
        <v>334</v>
      </c>
      <c r="C108" s="619" t="s">
        <v>710</v>
      </c>
      <c r="D108" s="620" t="s">
        <v>1531</v>
      </c>
      <c r="E108" s="620" t="s">
        <v>711</v>
      </c>
      <c r="F108" s="630" t="s">
        <v>354</v>
      </c>
      <c r="G108" s="316" t="s">
        <v>539</v>
      </c>
    </row>
    <row r="109" spans="2:7" ht="23.25" x14ac:dyDescent="0.25">
      <c r="B109" s="875"/>
      <c r="C109" s="619"/>
      <c r="D109" s="620"/>
      <c r="E109" s="620"/>
      <c r="F109" s="631"/>
      <c r="G109" s="316" t="s">
        <v>1533</v>
      </c>
    </row>
    <row r="110" spans="2:7" x14ac:dyDescent="0.25">
      <c r="B110" s="875" t="s">
        <v>334</v>
      </c>
      <c r="C110" s="619" t="s">
        <v>712</v>
      </c>
      <c r="D110" s="620" t="s">
        <v>1539</v>
      </c>
      <c r="E110" s="621" t="s">
        <v>713</v>
      </c>
      <c r="F110" s="630" t="s">
        <v>591</v>
      </c>
      <c r="G110" s="316" t="s">
        <v>1540</v>
      </c>
    </row>
    <row r="111" spans="2:7" x14ac:dyDescent="0.25">
      <c r="B111" s="875"/>
      <c r="C111" s="619"/>
      <c r="D111" s="620"/>
      <c r="E111" s="627"/>
      <c r="F111" s="631"/>
      <c r="G111" s="316" t="s">
        <v>1542</v>
      </c>
    </row>
    <row r="112" spans="2:7" ht="45" x14ac:dyDescent="0.25">
      <c r="B112" s="36" t="s">
        <v>553</v>
      </c>
      <c r="C112" s="41" t="s">
        <v>1508</v>
      </c>
      <c r="D112" s="214" t="s">
        <v>1538</v>
      </c>
      <c r="E112" s="214" t="s">
        <v>1871</v>
      </c>
      <c r="F112" s="214" t="s">
        <v>591</v>
      </c>
      <c r="G112" s="214" t="s">
        <v>1517</v>
      </c>
    </row>
    <row r="113" spans="2:7" ht="33.75" x14ac:dyDescent="0.25">
      <c r="B113" s="36" t="s">
        <v>553</v>
      </c>
      <c r="C113" s="41" t="s">
        <v>1509</v>
      </c>
      <c r="D113" s="214" t="s">
        <v>1535</v>
      </c>
      <c r="E113" s="214" t="s">
        <v>1872</v>
      </c>
      <c r="F113" s="214" t="s">
        <v>17</v>
      </c>
      <c r="G113" s="214" t="s">
        <v>1536</v>
      </c>
    </row>
    <row r="114" spans="2:7" ht="21" customHeight="1" x14ac:dyDescent="0.25">
      <c r="B114" s="265" t="s">
        <v>1892</v>
      </c>
      <c r="C114" s="268"/>
      <c r="D114" s="268"/>
      <c r="E114" s="268"/>
      <c r="F114" s="268"/>
      <c r="G114" s="269"/>
    </row>
    <row r="115" spans="2:7" ht="34.5" x14ac:dyDescent="0.25">
      <c r="B115" s="32" t="s">
        <v>714</v>
      </c>
      <c r="C115" s="487" t="s">
        <v>715</v>
      </c>
      <c r="D115" s="316" t="s">
        <v>1639</v>
      </c>
      <c r="E115" s="316" t="s">
        <v>716</v>
      </c>
      <c r="F115" s="58" t="s">
        <v>591</v>
      </c>
      <c r="G115" s="316" t="s">
        <v>1640</v>
      </c>
    </row>
    <row r="116" spans="2:7" ht="15" customHeight="1" x14ac:dyDescent="0.25">
      <c r="B116" s="876" t="s">
        <v>714</v>
      </c>
      <c r="C116" s="769" t="s">
        <v>717</v>
      </c>
      <c r="D116" s="779" t="s">
        <v>1558</v>
      </c>
      <c r="E116" s="779" t="s">
        <v>718</v>
      </c>
      <c r="F116" s="630" t="s">
        <v>17</v>
      </c>
      <c r="G116" s="316" t="s">
        <v>1559</v>
      </c>
    </row>
    <row r="117" spans="2:7" ht="34.5" x14ac:dyDescent="0.25">
      <c r="B117" s="897"/>
      <c r="C117" s="771"/>
      <c r="D117" s="793"/>
      <c r="E117" s="793"/>
      <c r="F117" s="631"/>
      <c r="G117" s="316" t="s">
        <v>1560</v>
      </c>
    </row>
    <row r="118" spans="2:7" ht="34.5" x14ac:dyDescent="0.25">
      <c r="B118" s="32" t="s">
        <v>714</v>
      </c>
      <c r="C118" s="487" t="s">
        <v>719</v>
      </c>
      <c r="D118" s="316" t="s">
        <v>1555</v>
      </c>
      <c r="E118" s="316" t="s">
        <v>720</v>
      </c>
      <c r="F118" s="58" t="s">
        <v>17</v>
      </c>
      <c r="G118" s="316" t="s">
        <v>1556</v>
      </c>
    </row>
    <row r="119" spans="2:7" ht="34.5" x14ac:dyDescent="0.25">
      <c r="B119" s="32" t="s">
        <v>714</v>
      </c>
      <c r="C119" s="487" t="s">
        <v>721</v>
      </c>
      <c r="D119" s="316" t="s">
        <v>1653</v>
      </c>
      <c r="E119" s="316" t="s">
        <v>722</v>
      </c>
      <c r="F119" s="58" t="s">
        <v>365</v>
      </c>
      <c r="G119" s="316" t="s">
        <v>14</v>
      </c>
    </row>
    <row r="120" spans="2:7" ht="15" customHeight="1" x14ac:dyDescent="0.25">
      <c r="B120" s="873" t="s">
        <v>563</v>
      </c>
      <c r="C120" s="796" t="s">
        <v>723</v>
      </c>
      <c r="D120" s="798" t="s">
        <v>1565</v>
      </c>
      <c r="E120" s="782" t="s">
        <v>709</v>
      </c>
      <c r="F120" s="805" t="s">
        <v>591</v>
      </c>
      <c r="G120" s="40" t="s">
        <v>1514</v>
      </c>
    </row>
    <row r="121" spans="2:7" ht="23.25" x14ac:dyDescent="0.25">
      <c r="B121" s="618"/>
      <c r="C121" s="797"/>
      <c r="D121" s="783"/>
      <c r="E121" s="874"/>
      <c r="F121" s="786"/>
      <c r="G121" s="346" t="s">
        <v>1566</v>
      </c>
    </row>
    <row r="122" spans="2:7" x14ac:dyDescent="0.25">
      <c r="B122" s="617" t="s">
        <v>563</v>
      </c>
      <c r="C122" s="807" t="s">
        <v>724</v>
      </c>
      <c r="D122" s="891" t="s">
        <v>1567</v>
      </c>
      <c r="E122" s="891" t="s">
        <v>780</v>
      </c>
      <c r="F122" s="785" t="s">
        <v>591</v>
      </c>
      <c r="G122" s="346" t="s">
        <v>1568</v>
      </c>
    </row>
    <row r="123" spans="2:7" x14ac:dyDescent="0.25">
      <c r="B123" s="618"/>
      <c r="C123" s="797"/>
      <c r="D123" s="892"/>
      <c r="E123" s="744"/>
      <c r="F123" s="786"/>
      <c r="G123" s="35" t="s">
        <v>1439</v>
      </c>
    </row>
    <row r="124" spans="2:7" ht="34.5" x14ac:dyDescent="0.25">
      <c r="B124" s="314" t="s">
        <v>587</v>
      </c>
      <c r="C124" s="488" t="s">
        <v>725</v>
      </c>
      <c r="D124" s="316" t="s">
        <v>1548</v>
      </c>
      <c r="E124" s="316" t="s">
        <v>726</v>
      </c>
      <c r="F124" s="58" t="s">
        <v>603</v>
      </c>
      <c r="G124" s="316" t="s">
        <v>1549</v>
      </c>
    </row>
    <row r="125" spans="2:7" x14ac:dyDescent="0.25">
      <c r="B125" s="875" t="s">
        <v>587</v>
      </c>
      <c r="C125" s="769" t="s">
        <v>727</v>
      </c>
      <c r="D125" s="620" t="s">
        <v>1665</v>
      </c>
      <c r="E125" s="620" t="s">
        <v>728</v>
      </c>
      <c r="F125" s="630" t="s">
        <v>365</v>
      </c>
      <c r="G125" s="316" t="s">
        <v>1570</v>
      </c>
    </row>
    <row r="126" spans="2:7" ht="21.75" customHeight="1" x14ac:dyDescent="0.25">
      <c r="B126" s="875"/>
      <c r="C126" s="771"/>
      <c r="D126" s="620"/>
      <c r="E126" s="620"/>
      <c r="F126" s="631"/>
      <c r="G126" s="316" t="s">
        <v>1572</v>
      </c>
    </row>
    <row r="127" spans="2:7" ht="15" customHeight="1" x14ac:dyDescent="0.25">
      <c r="B127" s="875" t="s">
        <v>587</v>
      </c>
      <c r="C127" s="889" t="s">
        <v>729</v>
      </c>
      <c r="D127" s="620" t="s">
        <v>1562</v>
      </c>
      <c r="E127" s="620" t="s">
        <v>730</v>
      </c>
      <c r="F127" s="630" t="s">
        <v>354</v>
      </c>
      <c r="G127" s="316" t="s">
        <v>1556</v>
      </c>
    </row>
    <row r="128" spans="2:7" ht="15.75" thickBot="1" x14ac:dyDescent="0.3">
      <c r="B128" s="875"/>
      <c r="C128" s="889"/>
      <c r="D128" s="620"/>
      <c r="E128" s="620"/>
      <c r="F128" s="890"/>
      <c r="G128" s="316" t="s">
        <v>1563</v>
      </c>
    </row>
    <row r="129" spans="2:7" ht="22.5" x14ac:dyDescent="0.25">
      <c r="B129" s="233" t="s">
        <v>587</v>
      </c>
      <c r="C129" s="489" t="s">
        <v>733</v>
      </c>
      <c r="D129" s="262" t="s">
        <v>1873</v>
      </c>
      <c r="E129" s="262" t="s">
        <v>783</v>
      </c>
      <c r="F129" s="255" t="s">
        <v>365</v>
      </c>
      <c r="G129" s="245"/>
    </row>
    <row r="130" spans="2:7" ht="34.5" x14ac:dyDescent="0.25">
      <c r="B130" s="303" t="s">
        <v>587</v>
      </c>
      <c r="C130" s="490" t="s">
        <v>735</v>
      </c>
      <c r="D130" s="211" t="s">
        <v>1551</v>
      </c>
      <c r="E130" s="360" t="s">
        <v>785</v>
      </c>
      <c r="F130" s="328" t="s">
        <v>637</v>
      </c>
      <c r="G130" s="360" t="s">
        <v>2032</v>
      </c>
    </row>
    <row r="131" spans="2:7" ht="34.5" x14ac:dyDescent="0.25">
      <c r="B131" s="264" t="s">
        <v>587</v>
      </c>
      <c r="C131" s="261" t="s">
        <v>736</v>
      </c>
      <c r="D131" s="235" t="s">
        <v>1874</v>
      </c>
      <c r="E131" s="262" t="s">
        <v>786</v>
      </c>
      <c r="F131" s="255" t="s">
        <v>591</v>
      </c>
      <c r="G131" s="254" t="s">
        <v>14</v>
      </c>
    </row>
    <row r="132" spans="2:7" ht="34.5" x14ac:dyDescent="0.25">
      <c r="B132" s="615" t="s">
        <v>587</v>
      </c>
      <c r="C132" s="879" t="s">
        <v>737</v>
      </c>
      <c r="D132" s="800" t="s">
        <v>1553</v>
      </c>
      <c r="E132" s="800" t="s">
        <v>787</v>
      </c>
      <c r="F132" s="781" t="s">
        <v>365</v>
      </c>
      <c r="G132" s="316" t="s">
        <v>1549</v>
      </c>
    </row>
    <row r="133" spans="2:7" x14ac:dyDescent="0.25">
      <c r="B133" s="878"/>
      <c r="C133" s="880"/>
      <c r="D133" s="881"/>
      <c r="E133" s="881"/>
      <c r="F133" s="882"/>
      <c r="G133" s="27" t="s">
        <v>1554</v>
      </c>
    </row>
    <row r="134" spans="2:7" ht="21.75" customHeight="1" x14ac:dyDescent="0.25">
      <c r="B134" s="725" t="s">
        <v>2041</v>
      </c>
      <c r="C134" s="788"/>
      <c r="D134" s="788"/>
      <c r="E134" s="788"/>
      <c r="F134" s="788"/>
      <c r="G134" s="824"/>
    </row>
    <row r="135" spans="2:7" ht="19.5" customHeight="1" x14ac:dyDescent="0.25">
      <c r="B135" s="864" t="s">
        <v>1919</v>
      </c>
      <c r="C135" s="865"/>
      <c r="D135" s="865"/>
      <c r="E135" s="865"/>
      <c r="F135" s="865"/>
      <c r="G135" s="866"/>
    </row>
    <row r="136" spans="2:7" ht="33.75" x14ac:dyDescent="0.25">
      <c r="B136" s="491"/>
      <c r="C136" s="697" t="s">
        <v>792</v>
      </c>
      <c r="D136" s="331" t="s">
        <v>1954</v>
      </c>
      <c r="E136" s="699" t="s">
        <v>793</v>
      </c>
      <c r="F136" s="699" t="s">
        <v>17</v>
      </c>
      <c r="G136" s="320" t="s">
        <v>1039</v>
      </c>
    </row>
    <row r="137" spans="2:7" x14ac:dyDescent="0.25">
      <c r="B137" s="491"/>
      <c r="C137" s="698"/>
      <c r="D137" s="337"/>
      <c r="E137" s="700"/>
      <c r="F137" s="700"/>
      <c r="G137" s="469" t="s">
        <v>1901</v>
      </c>
    </row>
    <row r="138" spans="2:7" ht="33.75" x14ac:dyDescent="0.25">
      <c r="B138" s="491"/>
      <c r="C138" s="462" t="s">
        <v>794</v>
      </c>
      <c r="D138" s="327" t="s">
        <v>1955</v>
      </c>
      <c r="E138" s="417" t="s">
        <v>795</v>
      </c>
      <c r="F138" s="336" t="s">
        <v>17</v>
      </c>
      <c r="G138" s="295" t="s">
        <v>1956</v>
      </c>
    </row>
    <row r="139" spans="2:7" ht="22.5" x14ac:dyDescent="0.25">
      <c r="B139" s="491"/>
      <c r="C139" s="462" t="s">
        <v>796</v>
      </c>
      <c r="D139" s="327" t="s">
        <v>1957</v>
      </c>
      <c r="E139" s="14" t="s">
        <v>1339</v>
      </c>
      <c r="F139" s="336" t="s">
        <v>4</v>
      </c>
      <c r="G139" s="295" t="s">
        <v>1720</v>
      </c>
    </row>
    <row r="140" spans="2:7" ht="22.5" x14ac:dyDescent="0.25">
      <c r="B140" s="491"/>
      <c r="C140" s="853" t="s">
        <v>797</v>
      </c>
      <c r="D140" s="860" t="s">
        <v>1958</v>
      </c>
      <c r="E140" s="327" t="s">
        <v>798</v>
      </c>
      <c r="F140" s="82" t="s">
        <v>799</v>
      </c>
      <c r="G140" s="621" t="s">
        <v>1895</v>
      </c>
    </row>
    <row r="141" spans="2:7" x14ac:dyDescent="0.25">
      <c r="B141" s="491"/>
      <c r="C141" s="867"/>
      <c r="D141" s="861"/>
      <c r="E141" s="333" t="s">
        <v>800</v>
      </c>
      <c r="F141" s="82" t="s">
        <v>4</v>
      </c>
      <c r="G141" s="627"/>
    </row>
    <row r="142" spans="2:7" ht="22.5" x14ac:dyDescent="0.25">
      <c r="B142" s="491"/>
      <c r="C142" s="853" t="s">
        <v>801</v>
      </c>
      <c r="D142" s="862" t="s">
        <v>1959</v>
      </c>
      <c r="E142" s="629" t="s">
        <v>802</v>
      </c>
      <c r="F142" s="863" t="s">
        <v>591</v>
      </c>
      <c r="G142" s="320" t="s">
        <v>1035</v>
      </c>
    </row>
    <row r="143" spans="2:7" ht="22.5" x14ac:dyDescent="0.25">
      <c r="B143" s="491"/>
      <c r="C143" s="859"/>
      <c r="D143" s="868"/>
      <c r="E143" s="862"/>
      <c r="F143" s="863"/>
      <c r="G143" s="295" t="s">
        <v>1895</v>
      </c>
    </row>
    <row r="144" spans="2:7" ht="22.5" x14ac:dyDescent="0.25">
      <c r="B144" s="491"/>
      <c r="C144" s="171" t="s">
        <v>821</v>
      </c>
      <c r="D144" s="424" t="s">
        <v>1969</v>
      </c>
      <c r="E144" s="312" t="s">
        <v>1338</v>
      </c>
      <c r="F144" s="336" t="s">
        <v>17</v>
      </c>
      <c r="G144" s="320" t="s">
        <v>1912</v>
      </c>
    </row>
    <row r="145" spans="2:7" ht="33.75" x14ac:dyDescent="0.25">
      <c r="B145" s="491"/>
      <c r="C145" s="462" t="s">
        <v>823</v>
      </c>
      <c r="D145" s="628" t="s">
        <v>1970</v>
      </c>
      <c r="E145" s="621" t="s">
        <v>824</v>
      </c>
      <c r="F145" s="664" t="s">
        <v>17</v>
      </c>
      <c r="G145" s="320" t="s">
        <v>1039</v>
      </c>
    </row>
    <row r="146" spans="2:7" ht="22.5" x14ac:dyDescent="0.25">
      <c r="B146" s="491"/>
      <c r="C146" s="467"/>
      <c r="D146" s="665"/>
      <c r="E146" s="663"/>
      <c r="F146" s="665"/>
      <c r="G146" s="273" t="s">
        <v>1907</v>
      </c>
    </row>
  </sheetData>
  <mergeCells count="144">
    <mergeCell ref="B76:B77"/>
    <mergeCell ref="C76:C77"/>
    <mergeCell ref="E76:E77"/>
    <mergeCell ref="F76:F77"/>
    <mergeCell ref="B132:B133"/>
    <mergeCell ref="C132:C133"/>
    <mergeCell ref="D132:D133"/>
    <mergeCell ref="E132:E133"/>
    <mergeCell ref="F132:F133"/>
    <mergeCell ref="B78:B79"/>
    <mergeCell ref="C78:C79"/>
    <mergeCell ref="D78:D79"/>
    <mergeCell ref="E78:E79"/>
    <mergeCell ref="F78:F79"/>
    <mergeCell ref="B80:B81"/>
    <mergeCell ref="C80:C81"/>
    <mergeCell ref="D80:D81"/>
    <mergeCell ref="E80:E81"/>
    <mergeCell ref="F80:F81"/>
    <mergeCell ref="B122:B123"/>
    <mergeCell ref="B116:B117"/>
    <mergeCell ref="C116:C117"/>
    <mergeCell ref="D116:D117"/>
    <mergeCell ref="E116:E117"/>
    <mergeCell ref="B44:B46"/>
    <mergeCell ref="F44:F46"/>
    <mergeCell ref="B55:B57"/>
    <mergeCell ref="C55:C57"/>
    <mergeCell ref="D55:D57"/>
    <mergeCell ref="E55:E57"/>
    <mergeCell ref="F55:F57"/>
    <mergeCell ref="B48:G48"/>
    <mergeCell ref="B74:B75"/>
    <mergeCell ref="C74:C75"/>
    <mergeCell ref="D74:D75"/>
    <mergeCell ref="E74:E75"/>
    <mergeCell ref="F74:F75"/>
    <mergeCell ref="B65:B66"/>
    <mergeCell ref="C65:C66"/>
    <mergeCell ref="D65:D66"/>
    <mergeCell ref="E65:E66"/>
    <mergeCell ref="F65:F66"/>
    <mergeCell ref="E49:E50"/>
    <mergeCell ref="F49:F50"/>
    <mergeCell ref="B49:B50"/>
    <mergeCell ref="C49:C50"/>
    <mergeCell ref="D49:D50"/>
    <mergeCell ref="B58:B59"/>
    <mergeCell ref="B6:G6"/>
    <mergeCell ref="B3:G3"/>
    <mergeCell ref="B30:G30"/>
    <mergeCell ref="B33:B34"/>
    <mergeCell ref="D33:D34"/>
    <mergeCell ref="E33:E34"/>
    <mergeCell ref="F33:F34"/>
    <mergeCell ref="B37:B38"/>
    <mergeCell ref="B7:G7"/>
    <mergeCell ref="B8:G8"/>
    <mergeCell ref="B25:G25"/>
    <mergeCell ref="B31:G31"/>
    <mergeCell ref="B32:G32"/>
    <mergeCell ref="F122:F123"/>
    <mergeCell ref="B125:B126"/>
    <mergeCell ref="C125:C126"/>
    <mergeCell ref="D125:D126"/>
    <mergeCell ref="E125:E126"/>
    <mergeCell ref="F125:F126"/>
    <mergeCell ref="B127:B128"/>
    <mergeCell ref="C127:C128"/>
    <mergeCell ref="D127:D128"/>
    <mergeCell ref="E127:E128"/>
    <mergeCell ref="F127:F128"/>
    <mergeCell ref="C122:C123"/>
    <mergeCell ref="D122:D123"/>
    <mergeCell ref="E122:E123"/>
    <mergeCell ref="E62:E63"/>
    <mergeCell ref="F62:F63"/>
    <mergeCell ref="B64:G64"/>
    <mergeCell ref="B67:B68"/>
    <mergeCell ref="C67:C68"/>
    <mergeCell ref="D67:D68"/>
    <mergeCell ref="E67:E68"/>
    <mergeCell ref="F67:F68"/>
    <mergeCell ref="B69:B71"/>
    <mergeCell ref="C69:C71"/>
    <mergeCell ref="D69:D71"/>
    <mergeCell ref="E69:E71"/>
    <mergeCell ref="F69:F71"/>
    <mergeCell ref="B88:B89"/>
    <mergeCell ref="C88:C89"/>
    <mergeCell ref="D88:D89"/>
    <mergeCell ref="E88:E89"/>
    <mergeCell ref="F88:F89"/>
    <mergeCell ref="B84:G84"/>
    <mergeCell ref="B97:B98"/>
    <mergeCell ref="C97:C98"/>
    <mergeCell ref="E97:E98"/>
    <mergeCell ref="F97:F98"/>
    <mergeCell ref="F90:F91"/>
    <mergeCell ref="B95:B96"/>
    <mergeCell ref="C95:C96"/>
    <mergeCell ref="D95:D96"/>
    <mergeCell ref="E95:E96"/>
    <mergeCell ref="F95:F96"/>
    <mergeCell ref="B90:B91"/>
    <mergeCell ref="C90:C91"/>
    <mergeCell ref="D90:D91"/>
    <mergeCell ref="E90:E91"/>
    <mergeCell ref="B102:B104"/>
    <mergeCell ref="C102:C104"/>
    <mergeCell ref="D102:D104"/>
    <mergeCell ref="E102:E104"/>
    <mergeCell ref="F102:F104"/>
    <mergeCell ref="B120:B121"/>
    <mergeCell ref="C120:C121"/>
    <mergeCell ref="D120:D121"/>
    <mergeCell ref="E120:E121"/>
    <mergeCell ref="F120:F121"/>
    <mergeCell ref="B108:B109"/>
    <mergeCell ref="C108:C109"/>
    <mergeCell ref="D108:D109"/>
    <mergeCell ref="E108:E109"/>
    <mergeCell ref="F108:F109"/>
    <mergeCell ref="B110:B111"/>
    <mergeCell ref="C110:C111"/>
    <mergeCell ref="D110:D111"/>
    <mergeCell ref="E110:E111"/>
    <mergeCell ref="F110:F111"/>
    <mergeCell ref="F116:F117"/>
    <mergeCell ref="C142:C143"/>
    <mergeCell ref="F136:F137"/>
    <mergeCell ref="E136:E137"/>
    <mergeCell ref="D140:D141"/>
    <mergeCell ref="E142:E143"/>
    <mergeCell ref="F142:F143"/>
    <mergeCell ref="D145:D146"/>
    <mergeCell ref="E145:E146"/>
    <mergeCell ref="B134:G134"/>
    <mergeCell ref="B135:G135"/>
    <mergeCell ref="C140:C141"/>
    <mergeCell ref="G140:G141"/>
    <mergeCell ref="D142:D143"/>
    <mergeCell ref="C136:C137"/>
    <mergeCell ref="F145:F146"/>
  </mergeCells>
  <pageMargins left="0.23622047244094491" right="0.23622047244094491" top="0.74803149606299213" bottom="0.74803149606299213" header="0.31496062992125984" footer="0.31496062992125984"/>
  <pageSetup paperSize="8" orientation="portrait" r:id="rId1"/>
  <headerFooter>
    <oddHeader>&amp;LTransnational projects by theme - REGIONAL AND URBAN DEVELOPMENT</oddHeader>
    <oddFooter>&amp;CTNP 2007-2013 - final - all projects - all contracts SPP
Date 16.4.2014, Source: JTS, Slovenia (UŽ)</oddFooter>
  </headerFooter>
  <rowBreaks count="2" manualBreakCount="2">
    <brk id="29" max="16383" man="1"/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0"/>
  <sheetViews>
    <sheetView view="pageLayout" topLeftCell="B4" zoomScaleNormal="100" workbookViewId="0">
      <selection activeCell="H7" sqref="H7"/>
    </sheetView>
  </sheetViews>
  <sheetFormatPr defaultRowHeight="15" x14ac:dyDescent="0.25"/>
  <cols>
    <col min="1" max="1" width="7.7109375" customWidth="1"/>
    <col min="2" max="2" width="6.5703125" customWidth="1"/>
    <col min="3" max="3" width="14.5703125" style="3" customWidth="1"/>
    <col min="4" max="4" width="41.42578125" customWidth="1"/>
    <col min="5" max="5" width="39" bestFit="1" customWidth="1"/>
    <col min="6" max="6" width="7.28515625" bestFit="1" customWidth="1"/>
    <col min="7" max="7" width="27" customWidth="1"/>
    <col min="8" max="8" width="22.85546875" bestFit="1" customWidth="1"/>
    <col min="9" max="9" width="19.85546875" customWidth="1"/>
    <col min="10" max="10" width="12.7109375" bestFit="1" customWidth="1"/>
    <col min="11" max="11" width="5.7109375" bestFit="1" customWidth="1"/>
  </cols>
  <sheetData>
    <row r="1" spans="1:11" ht="21.75" customHeight="1" x14ac:dyDescent="0.25">
      <c r="A1" s="42"/>
      <c r="B1" s="3"/>
      <c r="D1" s="42"/>
      <c r="E1" s="42"/>
      <c r="F1" s="42"/>
      <c r="G1" s="42"/>
      <c r="H1" s="42"/>
      <c r="I1" s="42"/>
      <c r="J1" s="42"/>
      <c r="K1" s="42"/>
    </row>
    <row r="2" spans="1:11" ht="18.75" x14ac:dyDescent="0.3">
      <c r="A2" s="42"/>
      <c r="B2" s="899" t="s">
        <v>2070</v>
      </c>
      <c r="C2" s="900"/>
      <c r="D2" s="900"/>
      <c r="E2" s="900"/>
      <c r="F2" s="900"/>
      <c r="G2" s="900"/>
      <c r="H2" s="901"/>
      <c r="I2" s="901"/>
      <c r="J2" s="901"/>
      <c r="K2" s="901"/>
    </row>
    <row r="3" spans="1:11" ht="15" customHeight="1" x14ac:dyDescent="0.3">
      <c r="A3" s="71"/>
      <c r="B3" s="69"/>
      <c r="C3" s="70"/>
      <c r="D3" s="70"/>
      <c r="E3" s="70"/>
      <c r="F3" s="70"/>
      <c r="G3" s="70"/>
      <c r="H3" s="138"/>
      <c r="I3" s="138"/>
      <c r="J3" s="138"/>
      <c r="K3" s="135"/>
    </row>
    <row r="4" spans="1:11" ht="24" x14ac:dyDescent="0.25">
      <c r="A4" s="42"/>
      <c r="B4" s="60" t="s">
        <v>0</v>
      </c>
      <c r="C4" s="60" t="s">
        <v>1059</v>
      </c>
      <c r="D4" s="60" t="s">
        <v>2071</v>
      </c>
      <c r="E4" s="154" t="s">
        <v>1292</v>
      </c>
      <c r="F4" s="60" t="s">
        <v>2044</v>
      </c>
      <c r="G4" s="60" t="s">
        <v>2072</v>
      </c>
      <c r="H4" s="139" t="s">
        <v>2046</v>
      </c>
      <c r="I4" s="139" t="s">
        <v>979</v>
      </c>
      <c r="J4" s="139" t="s">
        <v>2073</v>
      </c>
      <c r="K4" s="440" t="s">
        <v>1291</v>
      </c>
    </row>
    <row r="5" spans="1:11" x14ac:dyDescent="0.25">
      <c r="A5" s="42"/>
      <c r="B5" s="905" t="s">
        <v>1293</v>
      </c>
      <c r="C5" s="906"/>
      <c r="D5" s="906"/>
      <c r="E5" s="906"/>
      <c r="F5" s="906"/>
      <c r="G5" s="906"/>
      <c r="H5" s="907"/>
      <c r="I5" s="907"/>
      <c r="J5" s="907"/>
      <c r="K5" s="907"/>
    </row>
    <row r="6" spans="1:11" x14ac:dyDescent="0.25">
      <c r="A6" s="42"/>
      <c r="B6" s="902" t="s">
        <v>2060</v>
      </c>
      <c r="C6" s="903"/>
      <c r="D6" s="903"/>
      <c r="E6" s="903"/>
      <c r="F6" s="903"/>
      <c r="G6" s="903"/>
      <c r="H6" s="903"/>
      <c r="I6" s="903"/>
      <c r="J6" s="903"/>
      <c r="K6" s="903"/>
    </row>
    <row r="7" spans="1:11" ht="22.5" x14ac:dyDescent="0.25">
      <c r="A7" s="42"/>
      <c r="B7" s="309" t="s">
        <v>1</v>
      </c>
      <c r="C7" s="379" t="s">
        <v>2</v>
      </c>
      <c r="D7" s="320" t="s">
        <v>1701</v>
      </c>
      <c r="E7" s="2" t="s">
        <v>3</v>
      </c>
      <c r="F7" s="320" t="s">
        <v>4</v>
      </c>
      <c r="G7" s="320" t="s">
        <v>3078</v>
      </c>
      <c r="H7" s="442" t="s">
        <v>3079</v>
      </c>
      <c r="I7" s="442">
        <v>299523.18</v>
      </c>
      <c r="J7" s="442">
        <v>254594.7</v>
      </c>
      <c r="K7" s="443" t="s">
        <v>1642</v>
      </c>
    </row>
    <row r="8" spans="1:11" ht="33.75" x14ac:dyDescent="0.25">
      <c r="A8" s="42"/>
      <c r="B8" s="309" t="s">
        <v>1</v>
      </c>
      <c r="C8" s="379" t="s">
        <v>6</v>
      </c>
      <c r="D8" s="320" t="s">
        <v>1674</v>
      </c>
      <c r="E8" s="320" t="s">
        <v>7</v>
      </c>
      <c r="F8" s="320" t="s">
        <v>31</v>
      </c>
      <c r="G8" s="320" t="s">
        <v>8</v>
      </c>
      <c r="H8" s="442" t="s">
        <v>1243</v>
      </c>
      <c r="I8" s="442">
        <v>77767.289999999994</v>
      </c>
      <c r="J8" s="442">
        <f>I8*0.85</f>
        <v>66102.196499999991</v>
      </c>
      <c r="K8" s="443" t="s">
        <v>1642</v>
      </c>
    </row>
    <row r="9" spans="1:11" ht="33.75" x14ac:dyDescent="0.25">
      <c r="A9" s="42"/>
      <c r="B9" s="309" t="s">
        <v>1</v>
      </c>
      <c r="C9" s="379" t="s">
        <v>9</v>
      </c>
      <c r="D9" s="320" t="s">
        <v>1693</v>
      </c>
      <c r="E9" s="320" t="s">
        <v>10</v>
      </c>
      <c r="F9" s="320" t="s">
        <v>11</v>
      </c>
      <c r="G9" s="320" t="s">
        <v>1694</v>
      </c>
      <c r="H9" s="442" t="s">
        <v>1206</v>
      </c>
      <c r="I9" s="442">
        <v>200500</v>
      </c>
      <c r="J9" s="442">
        <v>170425</v>
      </c>
      <c r="K9" s="443" t="s">
        <v>1642</v>
      </c>
    </row>
    <row r="10" spans="1:11" ht="33.75" x14ac:dyDescent="0.25">
      <c r="A10" s="42"/>
      <c r="B10" s="309" t="s">
        <v>1</v>
      </c>
      <c r="C10" s="379" t="s">
        <v>12</v>
      </c>
      <c r="D10" s="320" t="s">
        <v>1685</v>
      </c>
      <c r="E10" s="320" t="s">
        <v>13</v>
      </c>
      <c r="F10" s="320" t="s">
        <v>4</v>
      </c>
      <c r="G10" s="320" t="s">
        <v>14</v>
      </c>
      <c r="H10" s="442"/>
      <c r="I10" s="442">
        <v>0</v>
      </c>
      <c r="J10" s="442">
        <v>0</v>
      </c>
      <c r="K10" s="443" t="s">
        <v>1642</v>
      </c>
    </row>
    <row r="11" spans="1:11" ht="33.75" x14ac:dyDescent="0.25">
      <c r="A11" s="42"/>
      <c r="B11" s="309" t="s">
        <v>1</v>
      </c>
      <c r="C11" s="379" t="s">
        <v>15</v>
      </c>
      <c r="D11" s="320" t="s">
        <v>1702</v>
      </c>
      <c r="E11" s="320" t="s">
        <v>16</v>
      </c>
      <c r="F11" s="320" t="s">
        <v>17</v>
      </c>
      <c r="G11" s="320" t="s">
        <v>14</v>
      </c>
      <c r="H11" s="442"/>
      <c r="I11" s="442">
        <v>0</v>
      </c>
      <c r="J11" s="442">
        <v>0</v>
      </c>
      <c r="K11" s="443" t="s">
        <v>1642</v>
      </c>
    </row>
    <row r="12" spans="1:11" ht="22.5" x14ac:dyDescent="0.25">
      <c r="A12" s="42"/>
      <c r="B12" s="309" t="s">
        <v>1</v>
      </c>
      <c r="C12" s="379" t="s">
        <v>18</v>
      </c>
      <c r="D12" s="320" t="s">
        <v>1675</v>
      </c>
      <c r="E12" s="320" t="s">
        <v>19</v>
      </c>
      <c r="F12" s="320" t="s">
        <v>17</v>
      </c>
      <c r="G12" s="320" t="s">
        <v>14</v>
      </c>
      <c r="H12" s="442"/>
      <c r="I12" s="442">
        <v>0</v>
      </c>
      <c r="J12" s="442">
        <v>0</v>
      </c>
      <c r="K12" s="443" t="s">
        <v>1642</v>
      </c>
    </row>
    <row r="13" spans="1:11" ht="22.5" x14ac:dyDescent="0.25">
      <c r="A13" s="42"/>
      <c r="B13" s="309" t="s">
        <v>1</v>
      </c>
      <c r="C13" s="379" t="s">
        <v>20</v>
      </c>
      <c r="D13" s="320" t="s">
        <v>1692</v>
      </c>
      <c r="E13" s="320" t="s">
        <v>21</v>
      </c>
      <c r="F13" s="320" t="s">
        <v>4</v>
      </c>
      <c r="G13" s="320" t="s">
        <v>14</v>
      </c>
      <c r="H13" s="442"/>
      <c r="I13" s="442">
        <v>0</v>
      </c>
      <c r="J13" s="442">
        <v>0</v>
      </c>
      <c r="K13" s="443" t="s">
        <v>1642</v>
      </c>
    </row>
    <row r="14" spans="1:11" ht="33.75" x14ac:dyDescent="0.25">
      <c r="A14" s="42"/>
      <c r="B14" s="309" t="s">
        <v>1</v>
      </c>
      <c r="C14" s="379" t="s">
        <v>22</v>
      </c>
      <c r="D14" s="320" t="s">
        <v>1696</v>
      </c>
      <c r="E14" s="320" t="s">
        <v>23</v>
      </c>
      <c r="F14" s="320" t="s">
        <v>11</v>
      </c>
      <c r="G14" s="320" t="s">
        <v>14</v>
      </c>
      <c r="H14" s="442"/>
      <c r="I14" s="442">
        <v>0</v>
      </c>
      <c r="J14" s="442">
        <v>0</v>
      </c>
      <c r="K14" s="443" t="s">
        <v>1642</v>
      </c>
    </row>
    <row r="15" spans="1:11" ht="24" customHeight="1" x14ac:dyDescent="0.25">
      <c r="A15" s="42"/>
      <c r="B15" s="309" t="s">
        <v>1</v>
      </c>
      <c r="C15" s="379" t="s">
        <v>24</v>
      </c>
      <c r="D15" s="320" t="s">
        <v>1697</v>
      </c>
      <c r="E15" s="320" t="s">
        <v>25</v>
      </c>
      <c r="F15" s="320" t="s">
        <v>17</v>
      </c>
      <c r="G15" s="320" t="s">
        <v>14</v>
      </c>
      <c r="H15" s="442"/>
      <c r="I15" s="442">
        <v>0</v>
      </c>
      <c r="J15" s="442">
        <v>0</v>
      </c>
      <c r="K15" s="443" t="s">
        <v>1642</v>
      </c>
    </row>
    <row r="16" spans="1:11" ht="22.5" x14ac:dyDescent="0.25">
      <c r="A16" s="42"/>
      <c r="B16" s="309" t="s">
        <v>1</v>
      </c>
      <c r="C16" s="379" t="s">
        <v>26</v>
      </c>
      <c r="D16" s="320" t="s">
        <v>1681</v>
      </c>
      <c r="E16" s="320" t="s">
        <v>27</v>
      </c>
      <c r="F16" s="320" t="s">
        <v>66</v>
      </c>
      <c r="G16" s="320" t="s">
        <v>14</v>
      </c>
      <c r="H16" s="442"/>
      <c r="I16" s="442">
        <v>0</v>
      </c>
      <c r="J16" s="442">
        <v>0</v>
      </c>
      <c r="K16" s="443" t="s">
        <v>1642</v>
      </c>
    </row>
    <row r="17" spans="1:11" ht="33.75" x14ac:dyDescent="0.25">
      <c r="A17" s="42"/>
      <c r="B17" s="309" t="s">
        <v>28</v>
      </c>
      <c r="C17" s="379" t="s">
        <v>29</v>
      </c>
      <c r="D17" s="320" t="s">
        <v>1683</v>
      </c>
      <c r="E17" s="320" t="s">
        <v>30</v>
      </c>
      <c r="F17" s="320" t="s">
        <v>31</v>
      </c>
      <c r="G17" s="320" t="s">
        <v>2005</v>
      </c>
      <c r="H17" s="442" t="s">
        <v>1206</v>
      </c>
      <c r="I17" s="442">
        <v>110000</v>
      </c>
      <c r="J17" s="442">
        <v>93500</v>
      </c>
      <c r="K17" s="446" t="s">
        <v>1654</v>
      </c>
    </row>
    <row r="18" spans="1:11" ht="33.75" x14ac:dyDescent="0.25">
      <c r="A18" s="42"/>
      <c r="B18" s="309" t="s">
        <v>28</v>
      </c>
      <c r="C18" s="379" t="s">
        <v>32</v>
      </c>
      <c r="D18" s="320" t="s">
        <v>1682</v>
      </c>
      <c r="E18" s="320" t="s">
        <v>33</v>
      </c>
      <c r="F18" s="320" t="s">
        <v>34</v>
      </c>
      <c r="G18" s="320" t="s">
        <v>14</v>
      </c>
      <c r="H18" s="442"/>
      <c r="I18" s="442">
        <v>0</v>
      </c>
      <c r="J18" s="442">
        <v>0</v>
      </c>
      <c r="K18" s="446" t="s">
        <v>1654</v>
      </c>
    </row>
    <row r="19" spans="1:11" ht="33.75" x14ac:dyDescent="0.25">
      <c r="A19" s="42"/>
      <c r="B19" s="309" t="s">
        <v>28</v>
      </c>
      <c r="C19" s="379" t="s">
        <v>35</v>
      </c>
      <c r="D19" s="320" t="s">
        <v>1686</v>
      </c>
      <c r="E19" s="320" t="s">
        <v>36</v>
      </c>
      <c r="F19" s="320" t="s">
        <v>17</v>
      </c>
      <c r="G19" s="320" t="s">
        <v>14</v>
      </c>
      <c r="H19" s="442"/>
      <c r="I19" s="442">
        <v>0</v>
      </c>
      <c r="J19" s="442">
        <v>0</v>
      </c>
      <c r="K19" s="446" t="s">
        <v>1654</v>
      </c>
    </row>
    <row r="20" spans="1:11" ht="22.5" customHeight="1" x14ac:dyDescent="0.25">
      <c r="A20" s="42"/>
      <c r="B20" s="309" t="s">
        <v>28</v>
      </c>
      <c r="C20" s="379" t="s">
        <v>37</v>
      </c>
      <c r="D20" s="320" t="s">
        <v>1687</v>
      </c>
      <c r="E20" s="320" t="s">
        <v>38</v>
      </c>
      <c r="F20" s="320" t="s">
        <v>31</v>
      </c>
      <c r="G20" s="320" t="s">
        <v>14</v>
      </c>
      <c r="H20" s="442"/>
      <c r="I20" s="442">
        <v>0</v>
      </c>
      <c r="J20" s="442">
        <v>0</v>
      </c>
      <c r="K20" s="446" t="s">
        <v>1654</v>
      </c>
    </row>
    <row r="21" spans="1:11" ht="22.5" x14ac:dyDescent="0.25">
      <c r="A21" s="42"/>
      <c r="B21" s="309" t="s">
        <v>28</v>
      </c>
      <c r="C21" s="379" t="s">
        <v>39</v>
      </c>
      <c r="D21" s="320" t="s">
        <v>1688</v>
      </c>
      <c r="E21" s="320" t="s">
        <v>40</v>
      </c>
      <c r="F21" s="320" t="s">
        <v>11</v>
      </c>
      <c r="G21" s="320" t="s">
        <v>1690</v>
      </c>
      <c r="H21" s="442" t="s">
        <v>1689</v>
      </c>
      <c r="I21" s="442">
        <v>139000</v>
      </c>
      <c r="J21" s="442">
        <v>118150</v>
      </c>
      <c r="K21" s="446" t="s">
        <v>1654</v>
      </c>
    </row>
    <row r="22" spans="1:11" ht="22.5" x14ac:dyDescent="0.25">
      <c r="A22" s="42"/>
      <c r="B22" s="309" t="s">
        <v>28</v>
      </c>
      <c r="C22" s="379" t="s">
        <v>41</v>
      </c>
      <c r="D22" s="320" t="s">
        <v>1691</v>
      </c>
      <c r="E22" s="320" t="s">
        <v>42</v>
      </c>
      <c r="F22" s="320" t="s">
        <v>31</v>
      </c>
      <c r="G22" s="320" t="s">
        <v>14</v>
      </c>
      <c r="H22" s="442"/>
      <c r="I22" s="442">
        <v>0</v>
      </c>
      <c r="J22" s="442">
        <v>0</v>
      </c>
      <c r="K22" s="446" t="s">
        <v>1654</v>
      </c>
    </row>
    <row r="23" spans="1:11" ht="22.5" x14ac:dyDescent="0.25">
      <c r="A23" s="42"/>
      <c r="B23" s="309" t="s">
        <v>28</v>
      </c>
      <c r="C23" s="379" t="s">
        <v>43</v>
      </c>
      <c r="D23" s="320" t="s">
        <v>1695</v>
      </c>
      <c r="E23" s="320" t="s">
        <v>44</v>
      </c>
      <c r="F23" s="320" t="s">
        <v>17</v>
      </c>
      <c r="G23" s="320" t="s">
        <v>14</v>
      </c>
      <c r="H23" s="442"/>
      <c r="I23" s="442">
        <v>0</v>
      </c>
      <c r="J23" s="442">
        <v>0</v>
      </c>
      <c r="K23" s="446" t="s">
        <v>1654</v>
      </c>
    </row>
    <row r="24" spans="1:11" ht="22.5" x14ac:dyDescent="0.25">
      <c r="A24" s="42"/>
      <c r="B24" s="309" t="s">
        <v>28</v>
      </c>
      <c r="C24" s="379" t="s">
        <v>45</v>
      </c>
      <c r="D24" s="320" t="s">
        <v>1698</v>
      </c>
      <c r="E24" s="320" t="s">
        <v>384</v>
      </c>
      <c r="F24" s="320" t="s">
        <v>47</v>
      </c>
      <c r="G24" s="320" t="s">
        <v>384</v>
      </c>
      <c r="H24" s="444" t="s">
        <v>1264</v>
      </c>
      <c r="I24" s="442">
        <v>447500</v>
      </c>
      <c r="J24" s="442">
        <v>380375</v>
      </c>
      <c r="K24" s="446" t="s">
        <v>1654</v>
      </c>
    </row>
    <row r="25" spans="1:11" ht="22.5" x14ac:dyDescent="0.25">
      <c r="A25" s="42"/>
      <c r="B25" s="309" t="s">
        <v>28</v>
      </c>
      <c r="C25" s="379" t="s">
        <v>48</v>
      </c>
      <c r="D25" s="320" t="s">
        <v>49</v>
      </c>
      <c r="E25" s="320" t="s">
        <v>50</v>
      </c>
      <c r="F25" s="320" t="s">
        <v>17</v>
      </c>
      <c r="G25" s="320" t="s">
        <v>1051</v>
      </c>
      <c r="H25" s="444" t="s">
        <v>1493</v>
      </c>
      <c r="I25" s="442">
        <v>377053.76</v>
      </c>
      <c r="J25" s="442">
        <v>320495.7</v>
      </c>
      <c r="K25" s="446" t="s">
        <v>1896</v>
      </c>
    </row>
    <row r="26" spans="1:11" ht="22.5" x14ac:dyDescent="0.25">
      <c r="A26" s="42"/>
      <c r="B26" s="309" t="s">
        <v>28</v>
      </c>
      <c r="C26" s="379" t="s">
        <v>51</v>
      </c>
      <c r="D26" s="320" t="s">
        <v>52</v>
      </c>
      <c r="E26" s="320" t="s">
        <v>53</v>
      </c>
      <c r="F26" s="320" t="s">
        <v>17</v>
      </c>
      <c r="G26" s="320" t="s">
        <v>1040</v>
      </c>
      <c r="H26" s="444" t="s">
        <v>1557</v>
      </c>
      <c r="I26" s="442">
        <v>310254</v>
      </c>
      <c r="J26" s="442">
        <v>263715.90000000002</v>
      </c>
      <c r="K26" s="446" t="s">
        <v>1896</v>
      </c>
    </row>
    <row r="27" spans="1:11" ht="33.75" x14ac:dyDescent="0.25">
      <c r="A27" s="42"/>
      <c r="B27" s="309" t="s">
        <v>28</v>
      </c>
      <c r="C27" s="379" t="s">
        <v>54</v>
      </c>
      <c r="D27" s="320" t="s">
        <v>55</v>
      </c>
      <c r="E27" s="320" t="s">
        <v>56</v>
      </c>
      <c r="F27" s="320" t="s">
        <v>57</v>
      </c>
      <c r="G27" s="320" t="s">
        <v>1679</v>
      </c>
      <c r="H27" s="442" t="s">
        <v>1680</v>
      </c>
      <c r="I27" s="442">
        <v>192000</v>
      </c>
      <c r="J27" s="442">
        <v>163200</v>
      </c>
      <c r="K27" s="446" t="s">
        <v>1896</v>
      </c>
    </row>
    <row r="28" spans="1:11" x14ac:dyDescent="0.25">
      <c r="A28" s="42"/>
      <c r="B28" s="623" t="s">
        <v>28</v>
      </c>
      <c r="C28" s="625" t="s">
        <v>58</v>
      </c>
      <c r="D28" s="621" t="s">
        <v>59</v>
      </c>
      <c r="E28" s="621" t="s">
        <v>384</v>
      </c>
      <c r="F28" s="621" t="s">
        <v>60</v>
      </c>
      <c r="G28" s="320" t="s">
        <v>384</v>
      </c>
      <c r="H28" s="445" t="s">
        <v>1676</v>
      </c>
      <c r="I28" s="442">
        <v>450000</v>
      </c>
      <c r="J28" s="442">
        <v>382500</v>
      </c>
      <c r="K28" s="898" t="s">
        <v>1896</v>
      </c>
    </row>
    <row r="29" spans="1:11" ht="22.5" x14ac:dyDescent="0.25">
      <c r="A29" s="42"/>
      <c r="B29" s="624"/>
      <c r="C29" s="626"/>
      <c r="D29" s="627"/>
      <c r="E29" s="627"/>
      <c r="F29" s="627"/>
      <c r="G29" s="320" t="s">
        <v>488</v>
      </c>
      <c r="H29" s="445" t="s">
        <v>1248</v>
      </c>
      <c r="I29" s="442">
        <v>99500</v>
      </c>
      <c r="J29" s="442">
        <v>84575</v>
      </c>
      <c r="K29" s="898"/>
    </row>
    <row r="30" spans="1:11" ht="33.75" x14ac:dyDescent="0.25">
      <c r="A30" s="42"/>
      <c r="B30" s="309" t="s">
        <v>28</v>
      </c>
      <c r="C30" s="379" t="s">
        <v>61</v>
      </c>
      <c r="D30" s="320" t="s">
        <v>1684</v>
      </c>
      <c r="E30" s="320" t="s">
        <v>62</v>
      </c>
      <c r="F30" s="320" t="s">
        <v>57</v>
      </c>
      <c r="G30" s="320" t="s">
        <v>1678</v>
      </c>
      <c r="H30" s="444" t="s">
        <v>1493</v>
      </c>
      <c r="I30" s="442">
        <v>134200</v>
      </c>
      <c r="J30" s="442">
        <v>114070</v>
      </c>
      <c r="K30" s="446" t="s">
        <v>1896</v>
      </c>
    </row>
    <row r="31" spans="1:11" ht="22.5" x14ac:dyDescent="0.25">
      <c r="A31" s="42"/>
      <c r="B31" s="309" t="s">
        <v>28</v>
      </c>
      <c r="C31" s="379" t="s">
        <v>63</v>
      </c>
      <c r="D31" s="320" t="s">
        <v>64</v>
      </c>
      <c r="E31" s="320" t="s">
        <v>65</v>
      </c>
      <c r="F31" s="320" t="s">
        <v>66</v>
      </c>
      <c r="G31" s="599" t="s">
        <v>3077</v>
      </c>
      <c r="H31" s="601" t="s">
        <v>2006</v>
      </c>
      <c r="I31" s="442">
        <v>150692.21</v>
      </c>
      <c r="J31" s="442">
        <v>128088.38</v>
      </c>
      <c r="K31" s="446" t="s">
        <v>2002</v>
      </c>
    </row>
    <row r="32" spans="1:11" s="103" customFormat="1" ht="33.75" x14ac:dyDescent="0.25">
      <c r="A32" s="42"/>
      <c r="B32" s="309" t="s">
        <v>28</v>
      </c>
      <c r="C32" s="379" t="s">
        <v>67</v>
      </c>
      <c r="D32" s="320" t="s">
        <v>2008</v>
      </c>
      <c r="E32" s="320" t="s">
        <v>68</v>
      </c>
      <c r="F32" s="320" t="s">
        <v>31</v>
      </c>
      <c r="G32" s="320" t="s">
        <v>1677</v>
      </c>
      <c r="H32" s="442" t="s">
        <v>1243</v>
      </c>
      <c r="I32" s="442">
        <v>78805</v>
      </c>
      <c r="J32" s="442">
        <v>66984.25</v>
      </c>
      <c r="K32" s="446" t="s">
        <v>2002</v>
      </c>
    </row>
    <row r="33" spans="1:11" s="42" customFormat="1" ht="33.75" x14ac:dyDescent="0.25">
      <c r="B33" s="309" t="s">
        <v>28</v>
      </c>
      <c r="C33" s="379" t="s">
        <v>69</v>
      </c>
      <c r="D33" s="320" t="s">
        <v>70</v>
      </c>
      <c r="E33" s="320" t="s">
        <v>44</v>
      </c>
      <c r="F33" s="320" t="s">
        <v>17</v>
      </c>
      <c r="G33" s="320" t="s">
        <v>1699</v>
      </c>
      <c r="H33" s="444" t="s">
        <v>1700</v>
      </c>
      <c r="I33" s="442">
        <v>213120.15</v>
      </c>
      <c r="J33" s="442">
        <v>181152.13</v>
      </c>
      <c r="K33" s="446" t="s">
        <v>1896</v>
      </c>
    </row>
    <row r="34" spans="1:11" s="42" customFormat="1" ht="33.75" x14ac:dyDescent="0.25">
      <c r="B34" s="309" t="s">
        <v>28</v>
      </c>
      <c r="C34" s="379" t="s">
        <v>71</v>
      </c>
      <c r="D34" s="320" t="s">
        <v>1711</v>
      </c>
      <c r="E34" s="320" t="s">
        <v>72</v>
      </c>
      <c r="F34" s="320" t="s">
        <v>17</v>
      </c>
      <c r="G34" s="320" t="s">
        <v>14</v>
      </c>
      <c r="H34" s="442"/>
      <c r="I34" s="442">
        <v>0</v>
      </c>
      <c r="J34" s="442">
        <v>0</v>
      </c>
      <c r="K34" s="446" t="s">
        <v>1896</v>
      </c>
    </row>
    <row r="35" spans="1:11" ht="15" customHeight="1" x14ac:dyDescent="0.25">
      <c r="A35" s="103"/>
      <c r="B35" s="452" t="s">
        <v>28</v>
      </c>
      <c r="C35" s="218" t="s">
        <v>1311</v>
      </c>
      <c r="D35" s="456" t="s">
        <v>1312</v>
      </c>
      <c r="E35" s="456" t="s">
        <v>1313</v>
      </c>
      <c r="F35" s="456" t="s">
        <v>31</v>
      </c>
      <c r="G35" s="456" t="s">
        <v>14</v>
      </c>
      <c r="H35" s="447"/>
      <c r="I35" s="447">
        <v>0</v>
      </c>
      <c r="J35" s="447">
        <v>0</v>
      </c>
      <c r="K35" s="412" t="s">
        <v>2003</v>
      </c>
    </row>
    <row r="36" spans="1:11" ht="22.5" customHeight="1" x14ac:dyDescent="0.25">
      <c r="A36" s="42"/>
      <c r="B36" s="309" t="s">
        <v>28</v>
      </c>
      <c r="C36" s="379" t="s">
        <v>1326</v>
      </c>
      <c r="D36" s="320" t="s">
        <v>1327</v>
      </c>
      <c r="E36" s="320" t="s">
        <v>1328</v>
      </c>
      <c r="F36" s="320" t="s">
        <v>17</v>
      </c>
      <c r="G36" s="320" t="s">
        <v>14</v>
      </c>
      <c r="H36" s="442"/>
      <c r="I36" s="442">
        <v>0</v>
      </c>
      <c r="J36" s="442">
        <v>0</v>
      </c>
      <c r="K36" s="446" t="s">
        <v>2003</v>
      </c>
    </row>
    <row r="37" spans="1:11" x14ac:dyDescent="0.25">
      <c r="A37" s="42"/>
      <c r="B37" s="309" t="s">
        <v>28</v>
      </c>
      <c r="C37" s="379" t="s">
        <v>1335</v>
      </c>
      <c r="D37" s="320" t="s">
        <v>1336</v>
      </c>
      <c r="E37" s="320" t="s">
        <v>1337</v>
      </c>
      <c r="F37" s="320" t="s">
        <v>17</v>
      </c>
      <c r="G37" s="320" t="s">
        <v>14</v>
      </c>
      <c r="H37" s="442"/>
      <c r="I37" s="442">
        <v>0</v>
      </c>
      <c r="J37" s="442">
        <v>0</v>
      </c>
      <c r="K37" s="446" t="s">
        <v>2003</v>
      </c>
    </row>
    <row r="38" spans="1:11" x14ac:dyDescent="0.25">
      <c r="A38" s="42"/>
      <c r="B38" s="902" t="s">
        <v>2061</v>
      </c>
      <c r="C38" s="903"/>
      <c r="D38" s="903"/>
      <c r="E38" s="903"/>
      <c r="F38" s="903"/>
      <c r="G38" s="903"/>
      <c r="H38" s="904"/>
      <c r="I38" s="904"/>
      <c r="J38" s="904"/>
      <c r="K38" s="904"/>
    </row>
    <row r="39" spans="1:11" ht="22.5" x14ac:dyDescent="0.25">
      <c r="A39" s="42"/>
      <c r="B39" s="623" t="s">
        <v>73</v>
      </c>
      <c r="C39" s="625" t="s">
        <v>74</v>
      </c>
      <c r="D39" s="621" t="s">
        <v>1776</v>
      </c>
      <c r="E39" s="621" t="s">
        <v>1718</v>
      </c>
      <c r="F39" s="621" t="s">
        <v>75</v>
      </c>
      <c r="G39" s="320" t="s">
        <v>1718</v>
      </c>
      <c r="H39" s="449" t="s">
        <v>1717</v>
      </c>
      <c r="I39" s="442">
        <v>197901</v>
      </c>
      <c r="J39" s="442">
        <v>168216</v>
      </c>
      <c r="K39" s="898" t="s">
        <v>1642</v>
      </c>
    </row>
    <row r="40" spans="1:11" x14ac:dyDescent="0.25">
      <c r="A40" s="42"/>
      <c r="B40" s="680"/>
      <c r="C40" s="655"/>
      <c r="D40" s="622"/>
      <c r="E40" s="622"/>
      <c r="F40" s="649"/>
      <c r="G40" s="320" t="s">
        <v>1720</v>
      </c>
      <c r="H40" s="449" t="s">
        <v>1719</v>
      </c>
      <c r="I40" s="442">
        <v>157560</v>
      </c>
      <c r="J40" s="442">
        <v>133926</v>
      </c>
      <c r="K40" s="898"/>
    </row>
    <row r="41" spans="1:11" x14ac:dyDescent="0.25">
      <c r="A41" s="42"/>
      <c r="B41" s="624"/>
      <c r="C41" s="656"/>
      <c r="D41" s="627"/>
      <c r="E41" s="627"/>
      <c r="F41" s="650"/>
      <c r="G41" s="320" t="s">
        <v>1722</v>
      </c>
      <c r="H41" s="449" t="s">
        <v>1721</v>
      </c>
      <c r="I41" s="442">
        <v>120080</v>
      </c>
      <c r="J41" s="442">
        <v>102068</v>
      </c>
      <c r="K41" s="898"/>
    </row>
    <row r="42" spans="1:11" ht="33.75" x14ac:dyDescent="0.25">
      <c r="A42" s="42"/>
      <c r="B42" s="309" t="s">
        <v>73</v>
      </c>
      <c r="C42" s="379" t="s">
        <v>76</v>
      </c>
      <c r="D42" s="320" t="s">
        <v>1782</v>
      </c>
      <c r="E42" s="320" t="s">
        <v>77</v>
      </c>
      <c r="F42" s="320" t="s">
        <v>11</v>
      </c>
      <c r="G42" s="320" t="s">
        <v>14</v>
      </c>
      <c r="H42" s="442"/>
      <c r="I42" s="442">
        <v>0</v>
      </c>
      <c r="J42" s="442">
        <v>0</v>
      </c>
      <c r="K42" s="446" t="s">
        <v>1642</v>
      </c>
    </row>
    <row r="43" spans="1:11" ht="22.5" x14ac:dyDescent="0.25">
      <c r="A43" s="42"/>
      <c r="B43" s="309" t="s">
        <v>73</v>
      </c>
      <c r="C43" s="379" t="s">
        <v>78</v>
      </c>
      <c r="D43" s="320" t="s">
        <v>1774</v>
      </c>
      <c r="E43" s="320" t="s">
        <v>79</v>
      </c>
      <c r="F43" s="320" t="s">
        <v>11</v>
      </c>
      <c r="G43" s="320" t="s">
        <v>14</v>
      </c>
      <c r="H43" s="442"/>
      <c r="I43" s="442">
        <v>0</v>
      </c>
      <c r="J43" s="442">
        <v>0</v>
      </c>
      <c r="K43" s="446" t="s">
        <v>1642</v>
      </c>
    </row>
    <row r="44" spans="1:11" ht="22.5" x14ac:dyDescent="0.25">
      <c r="A44" s="42"/>
      <c r="B44" s="309" t="s">
        <v>73</v>
      </c>
      <c r="C44" s="379" t="s">
        <v>80</v>
      </c>
      <c r="D44" s="320" t="s">
        <v>1772</v>
      </c>
      <c r="E44" s="320" t="s">
        <v>81</v>
      </c>
      <c r="F44" s="320" t="s">
        <v>17</v>
      </c>
      <c r="G44" s="320" t="s">
        <v>14</v>
      </c>
      <c r="H44" s="442"/>
      <c r="I44" s="442">
        <v>0</v>
      </c>
      <c r="J44" s="442">
        <v>0</v>
      </c>
      <c r="K44" s="446" t="s">
        <v>1642</v>
      </c>
    </row>
    <row r="45" spans="1:11" ht="33.75" x14ac:dyDescent="0.25">
      <c r="A45" s="42"/>
      <c r="B45" s="309" t="s">
        <v>73</v>
      </c>
      <c r="C45" s="379" t="s">
        <v>82</v>
      </c>
      <c r="D45" s="320" t="s">
        <v>1768</v>
      </c>
      <c r="E45" s="320" t="s">
        <v>83</v>
      </c>
      <c r="F45" s="320" t="s">
        <v>4</v>
      </c>
      <c r="G45" s="320" t="s">
        <v>14</v>
      </c>
      <c r="H45" s="442"/>
      <c r="I45" s="442">
        <v>0</v>
      </c>
      <c r="J45" s="442">
        <v>0</v>
      </c>
      <c r="K45" s="446" t="s">
        <v>1642</v>
      </c>
    </row>
    <row r="46" spans="1:11" ht="33.75" x14ac:dyDescent="0.25">
      <c r="A46" s="42"/>
      <c r="B46" s="309" t="s">
        <v>73</v>
      </c>
      <c r="C46" s="379" t="s">
        <v>84</v>
      </c>
      <c r="D46" s="320" t="s">
        <v>1707</v>
      </c>
      <c r="E46" s="320" t="s">
        <v>85</v>
      </c>
      <c r="F46" s="320" t="s">
        <v>4</v>
      </c>
      <c r="G46" s="320" t="s">
        <v>14</v>
      </c>
      <c r="H46" s="442"/>
      <c r="I46" s="442">
        <v>0</v>
      </c>
      <c r="J46" s="442">
        <v>0</v>
      </c>
      <c r="K46" s="446" t="s">
        <v>1642</v>
      </c>
    </row>
    <row r="47" spans="1:11" ht="22.5" x14ac:dyDescent="0.25">
      <c r="A47" s="42"/>
      <c r="B47" s="309" t="s">
        <v>86</v>
      </c>
      <c r="C47" s="379" t="s">
        <v>87</v>
      </c>
      <c r="D47" s="320" t="s">
        <v>1766</v>
      </c>
      <c r="E47" s="320" t="s">
        <v>88</v>
      </c>
      <c r="F47" s="320" t="s">
        <v>17</v>
      </c>
      <c r="G47" s="320" t="s">
        <v>14</v>
      </c>
      <c r="H47" s="442"/>
      <c r="I47" s="442">
        <v>0</v>
      </c>
      <c r="J47" s="442">
        <v>0</v>
      </c>
      <c r="K47" s="446" t="s">
        <v>1642</v>
      </c>
    </row>
    <row r="48" spans="1:11" ht="22.5" x14ac:dyDescent="0.25">
      <c r="A48" s="42"/>
      <c r="B48" s="309" t="s">
        <v>73</v>
      </c>
      <c r="C48" s="379" t="s">
        <v>89</v>
      </c>
      <c r="D48" s="320" t="s">
        <v>1778</v>
      </c>
      <c r="E48" s="320" t="s">
        <v>90</v>
      </c>
      <c r="F48" s="320" t="s">
        <v>17</v>
      </c>
      <c r="G48" s="320" t="s">
        <v>14</v>
      </c>
      <c r="H48" s="442"/>
      <c r="I48" s="442">
        <v>0</v>
      </c>
      <c r="J48" s="442">
        <v>0</v>
      </c>
      <c r="K48" s="446" t="s">
        <v>1642</v>
      </c>
    </row>
    <row r="49" spans="1:11" ht="33.75" x14ac:dyDescent="0.25">
      <c r="A49" s="42"/>
      <c r="B49" s="309" t="s">
        <v>86</v>
      </c>
      <c r="C49" s="379" t="s">
        <v>91</v>
      </c>
      <c r="D49" s="320" t="s">
        <v>1781</v>
      </c>
      <c r="E49" s="320" t="s">
        <v>92</v>
      </c>
      <c r="F49" s="320" t="s">
        <v>17</v>
      </c>
      <c r="G49" s="320" t="s">
        <v>14</v>
      </c>
      <c r="H49" s="442"/>
      <c r="I49" s="442">
        <v>0</v>
      </c>
      <c r="J49" s="442">
        <v>0</v>
      </c>
      <c r="K49" s="446" t="s">
        <v>1642</v>
      </c>
    </row>
    <row r="50" spans="1:11" ht="33.75" x14ac:dyDescent="0.25">
      <c r="A50" s="42"/>
      <c r="B50" s="309" t="s">
        <v>86</v>
      </c>
      <c r="C50" s="379" t="s">
        <v>93</v>
      </c>
      <c r="D50" s="320" t="s">
        <v>1767</v>
      </c>
      <c r="E50" s="320" t="s">
        <v>94</v>
      </c>
      <c r="F50" s="320" t="s">
        <v>17</v>
      </c>
      <c r="G50" s="320" t="s">
        <v>14</v>
      </c>
      <c r="H50" s="442"/>
      <c r="I50" s="442">
        <v>0</v>
      </c>
      <c r="J50" s="442">
        <v>0</v>
      </c>
      <c r="K50" s="446" t="s">
        <v>1642</v>
      </c>
    </row>
    <row r="51" spans="1:11" ht="22.5" x14ac:dyDescent="0.25">
      <c r="A51" s="42"/>
      <c r="B51" s="309" t="s">
        <v>73</v>
      </c>
      <c r="C51" s="379" t="s">
        <v>95</v>
      </c>
      <c r="D51" s="320" t="s">
        <v>1785</v>
      </c>
      <c r="E51" s="320" t="s">
        <v>96</v>
      </c>
      <c r="F51" s="320" t="s">
        <v>11</v>
      </c>
      <c r="G51" s="320" t="s">
        <v>1723</v>
      </c>
      <c r="H51" s="442" t="s">
        <v>1724</v>
      </c>
      <c r="I51" s="442">
        <v>117350</v>
      </c>
      <c r="J51" s="442">
        <v>99747.5</v>
      </c>
      <c r="K51" s="446" t="s">
        <v>1642</v>
      </c>
    </row>
    <row r="52" spans="1:11" ht="22.5" x14ac:dyDescent="0.25">
      <c r="A52" s="42"/>
      <c r="B52" s="309" t="s">
        <v>97</v>
      </c>
      <c r="C52" s="379" t="s">
        <v>98</v>
      </c>
      <c r="D52" s="320" t="s">
        <v>1704</v>
      </c>
      <c r="E52" s="320" t="s">
        <v>99</v>
      </c>
      <c r="F52" s="320" t="s">
        <v>11</v>
      </c>
      <c r="G52" s="320" t="s">
        <v>14</v>
      </c>
      <c r="H52" s="442"/>
      <c r="I52" s="442">
        <v>0</v>
      </c>
      <c r="J52" s="442">
        <v>0</v>
      </c>
      <c r="K52" s="446" t="s">
        <v>1654</v>
      </c>
    </row>
    <row r="53" spans="1:11" x14ac:dyDescent="0.25">
      <c r="A53" s="42"/>
      <c r="B53" s="452" t="s">
        <v>97</v>
      </c>
      <c r="C53" s="379" t="s">
        <v>100</v>
      </c>
      <c r="D53" s="320" t="s">
        <v>1764</v>
      </c>
      <c r="E53" s="320" t="s">
        <v>101</v>
      </c>
      <c r="F53" s="320" t="s">
        <v>17</v>
      </c>
      <c r="G53" s="320" t="s">
        <v>1726</v>
      </c>
      <c r="H53" s="442" t="s">
        <v>1725</v>
      </c>
      <c r="I53" s="442">
        <v>141720</v>
      </c>
      <c r="J53" s="442">
        <v>120462</v>
      </c>
      <c r="K53" s="446" t="s">
        <v>1654</v>
      </c>
    </row>
    <row r="54" spans="1:11" ht="24" customHeight="1" x14ac:dyDescent="0.25">
      <c r="A54" s="42"/>
      <c r="B54" s="309" t="s">
        <v>97</v>
      </c>
      <c r="C54" s="379" t="s">
        <v>102</v>
      </c>
      <c r="D54" s="320" t="s">
        <v>1765</v>
      </c>
      <c r="E54" s="320" t="s">
        <v>103</v>
      </c>
      <c r="F54" s="320" t="s">
        <v>17</v>
      </c>
      <c r="G54" s="320" t="s">
        <v>14</v>
      </c>
      <c r="H54" s="442"/>
      <c r="I54" s="442">
        <v>0</v>
      </c>
      <c r="J54" s="442">
        <v>0</v>
      </c>
      <c r="K54" s="446" t="s">
        <v>1654</v>
      </c>
    </row>
    <row r="55" spans="1:11" x14ac:dyDescent="0.25">
      <c r="A55" s="42"/>
      <c r="B55" s="452" t="s">
        <v>97</v>
      </c>
      <c r="C55" s="379" t="s">
        <v>104</v>
      </c>
      <c r="D55" s="320" t="s">
        <v>105</v>
      </c>
      <c r="E55" s="320" t="s">
        <v>106</v>
      </c>
      <c r="F55" s="320" t="s">
        <v>11</v>
      </c>
      <c r="G55" s="320" t="s">
        <v>14</v>
      </c>
      <c r="H55" s="442"/>
      <c r="I55" s="442">
        <v>0</v>
      </c>
      <c r="J55" s="442">
        <v>0</v>
      </c>
      <c r="K55" s="446" t="s">
        <v>1654</v>
      </c>
    </row>
    <row r="56" spans="1:11" ht="45" x14ac:dyDescent="0.25">
      <c r="A56" s="42"/>
      <c r="B56" s="452" t="s">
        <v>97</v>
      </c>
      <c r="C56" s="379" t="s">
        <v>107</v>
      </c>
      <c r="D56" s="320" t="s">
        <v>1769</v>
      </c>
      <c r="E56" s="320" t="s">
        <v>108</v>
      </c>
      <c r="F56" s="320" t="s">
        <v>17</v>
      </c>
      <c r="G56" s="320" t="s">
        <v>14</v>
      </c>
      <c r="H56" s="442"/>
      <c r="I56" s="442">
        <v>0</v>
      </c>
      <c r="J56" s="442">
        <v>0</v>
      </c>
      <c r="K56" s="446" t="s">
        <v>1654</v>
      </c>
    </row>
    <row r="57" spans="1:11" ht="22.5" x14ac:dyDescent="0.25">
      <c r="A57" s="42"/>
      <c r="B57" s="452" t="s">
        <v>97</v>
      </c>
      <c r="C57" s="379" t="s">
        <v>109</v>
      </c>
      <c r="D57" s="320" t="s">
        <v>1770</v>
      </c>
      <c r="E57" s="320" t="s">
        <v>110</v>
      </c>
      <c r="F57" s="320" t="s">
        <v>17</v>
      </c>
      <c r="G57" s="320" t="s">
        <v>1727</v>
      </c>
      <c r="H57" s="442" t="s">
        <v>1636</v>
      </c>
      <c r="I57" s="442">
        <v>101000</v>
      </c>
      <c r="J57" s="442">
        <v>85850</v>
      </c>
      <c r="K57" s="446" t="s">
        <v>1654</v>
      </c>
    </row>
    <row r="58" spans="1:11" ht="22.5" x14ac:dyDescent="0.25">
      <c r="A58" s="42"/>
      <c r="B58" s="309" t="s">
        <v>97</v>
      </c>
      <c r="C58" s="379" t="s">
        <v>111</v>
      </c>
      <c r="D58" s="320" t="s">
        <v>1771</v>
      </c>
      <c r="E58" s="320" t="s">
        <v>112</v>
      </c>
      <c r="F58" s="320" t="s">
        <v>31</v>
      </c>
      <c r="G58" s="320" t="s">
        <v>14</v>
      </c>
      <c r="H58" s="442"/>
      <c r="I58" s="442">
        <v>0</v>
      </c>
      <c r="J58" s="442">
        <v>0</v>
      </c>
      <c r="K58" s="446" t="s">
        <v>1654</v>
      </c>
    </row>
    <row r="59" spans="1:11" ht="22.5" x14ac:dyDescent="0.25">
      <c r="A59" s="42"/>
      <c r="B59" s="309" t="s">
        <v>97</v>
      </c>
      <c r="C59" s="379" t="s">
        <v>113</v>
      </c>
      <c r="D59" s="320" t="s">
        <v>1773</v>
      </c>
      <c r="E59" s="320" t="s">
        <v>114</v>
      </c>
      <c r="F59" s="320" t="s">
        <v>17</v>
      </c>
      <c r="G59" s="320" t="s">
        <v>14</v>
      </c>
      <c r="H59" s="442"/>
      <c r="I59" s="442">
        <v>0</v>
      </c>
      <c r="J59" s="442">
        <v>0</v>
      </c>
      <c r="K59" s="446" t="s">
        <v>1654</v>
      </c>
    </row>
    <row r="60" spans="1:11" ht="22.5" x14ac:dyDescent="0.25">
      <c r="A60" s="42"/>
      <c r="B60" s="309" t="s">
        <v>97</v>
      </c>
      <c r="C60" s="379" t="s">
        <v>115</v>
      </c>
      <c r="D60" s="320" t="s">
        <v>1775</v>
      </c>
      <c r="E60" s="320" t="s">
        <v>72</v>
      </c>
      <c r="F60" s="320" t="s">
        <v>17</v>
      </c>
      <c r="G60" s="320" t="s">
        <v>1705</v>
      </c>
      <c r="H60" s="444" t="s">
        <v>1706</v>
      </c>
      <c r="I60" s="442">
        <v>230198.26</v>
      </c>
      <c r="J60" s="442">
        <v>195668.52</v>
      </c>
      <c r="K60" s="446" t="s">
        <v>1654</v>
      </c>
    </row>
    <row r="61" spans="1:11" ht="33.75" x14ac:dyDescent="0.25">
      <c r="A61" s="42"/>
      <c r="B61" s="309" t="s">
        <v>97</v>
      </c>
      <c r="C61" s="379" t="s">
        <v>116</v>
      </c>
      <c r="D61" s="320" t="s">
        <v>1777</v>
      </c>
      <c r="E61" s="320" t="s">
        <v>117</v>
      </c>
      <c r="F61" s="320" t="s">
        <v>17</v>
      </c>
      <c r="G61" s="320" t="s">
        <v>14</v>
      </c>
      <c r="H61" s="442"/>
      <c r="I61" s="442">
        <v>0</v>
      </c>
      <c r="J61" s="442">
        <v>0</v>
      </c>
      <c r="K61" s="446" t="s">
        <v>1654</v>
      </c>
    </row>
    <row r="62" spans="1:11" ht="22.5" x14ac:dyDescent="0.25">
      <c r="A62" s="42"/>
      <c r="B62" s="309" t="s">
        <v>97</v>
      </c>
      <c r="C62" s="379" t="s">
        <v>118</v>
      </c>
      <c r="D62" s="320" t="s">
        <v>1779</v>
      </c>
      <c r="E62" s="320" t="s">
        <v>119</v>
      </c>
      <c r="F62" s="320" t="s">
        <v>31</v>
      </c>
      <c r="G62" s="320" t="s">
        <v>1728</v>
      </c>
      <c r="H62" s="442" t="s">
        <v>1206</v>
      </c>
      <c r="I62" s="442">
        <v>54824.63</v>
      </c>
      <c r="J62" s="442">
        <v>46600.94</v>
      </c>
      <c r="K62" s="446" t="s">
        <v>1654</v>
      </c>
    </row>
    <row r="63" spans="1:11" ht="33.75" x14ac:dyDescent="0.25">
      <c r="A63" s="42"/>
      <c r="B63" s="309" t="s">
        <v>97</v>
      </c>
      <c r="C63" s="379" t="s">
        <v>120</v>
      </c>
      <c r="D63" s="320" t="s">
        <v>1780</v>
      </c>
      <c r="E63" s="320" t="s">
        <v>121</v>
      </c>
      <c r="F63" s="320" t="s">
        <v>17</v>
      </c>
      <c r="G63" s="320" t="s">
        <v>14</v>
      </c>
      <c r="H63" s="442"/>
      <c r="I63" s="442">
        <v>0</v>
      </c>
      <c r="J63" s="442">
        <v>0</v>
      </c>
      <c r="K63" s="446" t="s">
        <v>1654</v>
      </c>
    </row>
    <row r="64" spans="1:11" ht="22.5" x14ac:dyDescent="0.25">
      <c r="A64" s="42"/>
      <c r="B64" s="309" t="s">
        <v>97</v>
      </c>
      <c r="C64" s="379" t="s">
        <v>122</v>
      </c>
      <c r="D64" s="320" t="s">
        <v>1783</v>
      </c>
      <c r="E64" s="320" t="s">
        <v>123</v>
      </c>
      <c r="F64" s="320" t="s">
        <v>17</v>
      </c>
      <c r="G64" s="320" t="s">
        <v>14</v>
      </c>
      <c r="H64" s="442"/>
      <c r="I64" s="442">
        <v>0</v>
      </c>
      <c r="J64" s="442">
        <v>0</v>
      </c>
      <c r="K64" s="446" t="s">
        <v>1654</v>
      </c>
    </row>
    <row r="65" spans="1:11" x14ac:dyDescent="0.25">
      <c r="A65" s="42"/>
      <c r="B65" s="309" t="s">
        <v>97</v>
      </c>
      <c r="C65" s="379" t="s">
        <v>124</v>
      </c>
      <c r="D65" s="320" t="s">
        <v>1784</v>
      </c>
      <c r="E65" s="320" t="s">
        <v>125</v>
      </c>
      <c r="F65" s="320" t="s">
        <v>17</v>
      </c>
      <c r="G65" s="320" t="s">
        <v>14</v>
      </c>
      <c r="H65" s="442"/>
      <c r="I65" s="442">
        <v>0</v>
      </c>
      <c r="J65" s="442">
        <v>0</v>
      </c>
      <c r="K65" s="446" t="s">
        <v>1654</v>
      </c>
    </row>
    <row r="66" spans="1:11" ht="22.5" x14ac:dyDescent="0.25">
      <c r="A66" s="42"/>
      <c r="B66" s="309" t="s">
        <v>97</v>
      </c>
      <c r="C66" s="379" t="s">
        <v>126</v>
      </c>
      <c r="D66" s="320" t="s">
        <v>1786</v>
      </c>
      <c r="E66" s="320" t="s">
        <v>127</v>
      </c>
      <c r="F66" s="320" t="s">
        <v>4</v>
      </c>
      <c r="G66" s="320" t="s">
        <v>391</v>
      </c>
      <c r="H66" s="442" t="s">
        <v>1729</v>
      </c>
      <c r="I66" s="442">
        <v>167100</v>
      </c>
      <c r="J66" s="442">
        <v>142035</v>
      </c>
      <c r="K66" s="446" t="s">
        <v>1654</v>
      </c>
    </row>
    <row r="67" spans="1:11" ht="22.5" x14ac:dyDescent="0.25">
      <c r="A67" s="42"/>
      <c r="B67" s="309" t="s">
        <v>97</v>
      </c>
      <c r="C67" s="379" t="s">
        <v>128</v>
      </c>
      <c r="D67" s="320" t="s">
        <v>129</v>
      </c>
      <c r="E67" s="320" t="s">
        <v>130</v>
      </c>
      <c r="F67" s="320" t="s">
        <v>4</v>
      </c>
      <c r="G67" s="320" t="s">
        <v>14</v>
      </c>
      <c r="H67" s="442"/>
      <c r="I67" s="442">
        <v>0</v>
      </c>
      <c r="J67" s="442">
        <v>0</v>
      </c>
      <c r="K67" s="446" t="s">
        <v>1896</v>
      </c>
    </row>
    <row r="68" spans="1:11" ht="22.5" customHeight="1" x14ac:dyDescent="0.25">
      <c r="A68" s="42"/>
      <c r="B68" s="309" t="s">
        <v>97</v>
      </c>
      <c r="C68" s="379" t="s">
        <v>131</v>
      </c>
      <c r="D68" s="320" t="s">
        <v>132</v>
      </c>
      <c r="E68" s="320" t="s">
        <v>133</v>
      </c>
      <c r="F68" s="320" t="s">
        <v>31</v>
      </c>
      <c r="G68" s="320" t="s">
        <v>1705</v>
      </c>
      <c r="H68" s="444" t="s">
        <v>1706</v>
      </c>
      <c r="I68" s="442">
        <v>89997.7</v>
      </c>
      <c r="J68" s="442">
        <v>76498.05</v>
      </c>
      <c r="K68" s="446" t="s">
        <v>2002</v>
      </c>
    </row>
    <row r="69" spans="1:11" ht="33.75" x14ac:dyDescent="0.25">
      <c r="A69" s="42"/>
      <c r="B69" s="452" t="s">
        <v>97</v>
      </c>
      <c r="C69" s="379" t="s">
        <v>134</v>
      </c>
      <c r="D69" s="320" t="s">
        <v>135</v>
      </c>
      <c r="E69" s="320" t="s">
        <v>136</v>
      </c>
      <c r="F69" s="320" t="s">
        <v>17</v>
      </c>
      <c r="G69" s="320" t="s">
        <v>384</v>
      </c>
      <c r="H69" s="444" t="s">
        <v>1264</v>
      </c>
      <c r="I69" s="442">
        <v>150000</v>
      </c>
      <c r="J69" s="442">
        <v>127500</v>
      </c>
      <c r="K69" s="446" t="s">
        <v>2002</v>
      </c>
    </row>
    <row r="70" spans="1:11" ht="22.5" x14ac:dyDescent="0.25">
      <c r="A70" s="42"/>
      <c r="B70" s="309" t="s">
        <v>97</v>
      </c>
      <c r="C70" s="379" t="s">
        <v>137</v>
      </c>
      <c r="D70" s="320" t="s">
        <v>138</v>
      </c>
      <c r="E70" s="320" t="s">
        <v>139</v>
      </c>
      <c r="F70" s="320" t="s">
        <v>17</v>
      </c>
      <c r="G70" s="320" t="s">
        <v>1731</v>
      </c>
      <c r="H70" s="442" t="s">
        <v>1730</v>
      </c>
      <c r="I70" s="442">
        <v>75000</v>
      </c>
      <c r="J70" s="442">
        <v>63750</v>
      </c>
      <c r="K70" s="446" t="s">
        <v>2002</v>
      </c>
    </row>
    <row r="71" spans="1:11" s="42" customFormat="1" ht="22.5" x14ac:dyDescent="0.25">
      <c r="B71" s="309" t="s">
        <v>97</v>
      </c>
      <c r="C71" s="379" t="s">
        <v>142</v>
      </c>
      <c r="D71" s="320" t="s">
        <v>932</v>
      </c>
      <c r="E71" s="320" t="s">
        <v>143</v>
      </c>
      <c r="F71" s="320" t="s">
        <v>17</v>
      </c>
      <c r="G71" s="320" t="s">
        <v>1757</v>
      </c>
      <c r="H71" s="444" t="s">
        <v>1285</v>
      </c>
      <c r="I71" s="442">
        <v>80000</v>
      </c>
      <c r="J71" s="442">
        <v>68000</v>
      </c>
      <c r="K71" s="446" t="s">
        <v>2002</v>
      </c>
    </row>
    <row r="72" spans="1:11" s="42" customFormat="1" ht="33.75" x14ac:dyDescent="0.25">
      <c r="B72" s="309" t="s">
        <v>97</v>
      </c>
      <c r="C72" s="379" t="s">
        <v>165</v>
      </c>
      <c r="D72" s="320" t="s">
        <v>1763</v>
      </c>
      <c r="E72" s="320" t="s">
        <v>166</v>
      </c>
      <c r="F72" s="320" t="s">
        <v>31</v>
      </c>
      <c r="G72" s="320" t="s">
        <v>488</v>
      </c>
      <c r="H72" s="442" t="s">
        <v>1732</v>
      </c>
      <c r="I72" s="442">
        <v>100000</v>
      </c>
      <c r="J72" s="442">
        <v>85000</v>
      </c>
      <c r="K72" s="446" t="s">
        <v>1896</v>
      </c>
    </row>
    <row r="73" spans="1:11" ht="26.25" customHeight="1" x14ac:dyDescent="0.25">
      <c r="A73" s="42"/>
      <c r="B73" s="309" t="s">
        <v>97</v>
      </c>
      <c r="C73" s="379" t="s">
        <v>144</v>
      </c>
      <c r="D73" s="320" t="s">
        <v>145</v>
      </c>
      <c r="E73" s="320" t="s">
        <v>146</v>
      </c>
      <c r="F73" s="320" t="s">
        <v>17</v>
      </c>
      <c r="G73" s="320" t="s">
        <v>1051</v>
      </c>
      <c r="H73" s="444" t="s">
        <v>1493</v>
      </c>
      <c r="I73" s="442">
        <v>104686.07</v>
      </c>
      <c r="J73" s="442">
        <v>88983.16</v>
      </c>
      <c r="K73" s="446" t="s">
        <v>1654</v>
      </c>
    </row>
    <row r="74" spans="1:11" ht="15" customHeight="1" x14ac:dyDescent="0.25">
      <c r="A74" s="42"/>
      <c r="B74" s="309" t="s">
        <v>97</v>
      </c>
      <c r="C74" s="379" t="s">
        <v>1323</v>
      </c>
      <c r="D74" s="320" t="s">
        <v>1324</v>
      </c>
      <c r="E74" s="320" t="s">
        <v>1325</v>
      </c>
      <c r="F74" s="320" t="s">
        <v>17</v>
      </c>
      <c r="G74" s="320" t="s">
        <v>14</v>
      </c>
      <c r="H74" s="442"/>
      <c r="I74" s="442">
        <v>0</v>
      </c>
      <c r="J74" s="442">
        <v>0</v>
      </c>
      <c r="K74" s="451" t="s">
        <v>2003</v>
      </c>
    </row>
    <row r="75" spans="1:11" ht="22.5" x14ac:dyDescent="0.25">
      <c r="A75" s="42"/>
      <c r="B75" s="309" t="s">
        <v>97</v>
      </c>
      <c r="C75" s="379" t="s">
        <v>1334</v>
      </c>
      <c r="D75" s="320" t="s">
        <v>1324</v>
      </c>
      <c r="E75" s="320" t="s">
        <v>718</v>
      </c>
      <c r="F75" s="320" t="s">
        <v>17</v>
      </c>
      <c r="G75" s="292" t="s">
        <v>2009</v>
      </c>
      <c r="H75" s="442" t="s">
        <v>1733</v>
      </c>
      <c r="I75" s="442">
        <v>68000</v>
      </c>
      <c r="J75" s="442">
        <v>57800</v>
      </c>
      <c r="K75" s="446" t="s">
        <v>2003</v>
      </c>
    </row>
    <row r="76" spans="1:11" x14ac:dyDescent="0.25">
      <c r="A76" s="42"/>
      <c r="B76" s="741" t="s">
        <v>2074</v>
      </c>
      <c r="C76" s="742"/>
      <c r="D76" s="742"/>
      <c r="E76" s="742"/>
      <c r="F76" s="742"/>
      <c r="G76" s="742"/>
      <c r="H76" s="912"/>
      <c r="I76" s="912"/>
      <c r="J76" s="912"/>
      <c r="K76" s="913"/>
    </row>
    <row r="77" spans="1:11" x14ac:dyDescent="0.25">
      <c r="A77" s="42"/>
      <c r="B77" s="717" t="s">
        <v>2059</v>
      </c>
      <c r="C77" s="718"/>
      <c r="D77" s="718"/>
      <c r="E77" s="718"/>
      <c r="F77" s="718"/>
      <c r="G77" s="718"/>
      <c r="H77" s="910"/>
      <c r="I77" s="910"/>
      <c r="J77" s="910"/>
      <c r="K77" s="911"/>
    </row>
    <row r="78" spans="1:11" ht="33.75" x14ac:dyDescent="0.25">
      <c r="A78" s="42"/>
      <c r="B78" s="309" t="s">
        <v>147</v>
      </c>
      <c r="C78" s="379" t="s">
        <v>148</v>
      </c>
      <c r="D78" s="320" t="s">
        <v>1803</v>
      </c>
      <c r="E78" s="320" t="s">
        <v>149</v>
      </c>
      <c r="F78" s="320" t="s">
        <v>11</v>
      </c>
      <c r="G78" s="320" t="s">
        <v>1744</v>
      </c>
      <c r="H78" s="444" t="s">
        <v>1460</v>
      </c>
      <c r="I78" s="442">
        <v>217624.26</v>
      </c>
      <c r="J78" s="442">
        <v>184980.62</v>
      </c>
      <c r="K78" s="446" t="s">
        <v>1642</v>
      </c>
    </row>
    <row r="79" spans="1:11" ht="45" x14ac:dyDescent="0.25">
      <c r="A79" s="42"/>
      <c r="B79" s="309" t="s">
        <v>147</v>
      </c>
      <c r="C79" s="379" t="s">
        <v>150</v>
      </c>
      <c r="D79" s="320" t="s">
        <v>1793</v>
      </c>
      <c r="E79" s="320" t="s">
        <v>151</v>
      </c>
      <c r="F79" s="320" t="s">
        <v>31</v>
      </c>
      <c r="G79" s="320" t="s">
        <v>1744</v>
      </c>
      <c r="H79" s="444" t="s">
        <v>1460</v>
      </c>
      <c r="I79" s="442">
        <v>93223.45</v>
      </c>
      <c r="J79" s="442">
        <v>79239.929999999993</v>
      </c>
      <c r="K79" s="446" t="s">
        <v>1642</v>
      </c>
    </row>
    <row r="80" spans="1:11" ht="33.75" x14ac:dyDescent="0.25">
      <c r="A80" s="42"/>
      <c r="B80" s="309" t="s">
        <v>147</v>
      </c>
      <c r="C80" s="379" t="s">
        <v>152</v>
      </c>
      <c r="D80" s="320" t="s">
        <v>1799</v>
      </c>
      <c r="E80" s="320" t="s">
        <v>153</v>
      </c>
      <c r="F80" s="320" t="s">
        <v>11</v>
      </c>
      <c r="G80" s="320" t="s">
        <v>1735</v>
      </c>
      <c r="H80" s="442" t="s">
        <v>1734</v>
      </c>
      <c r="I80" s="442">
        <v>144000</v>
      </c>
      <c r="J80" s="442">
        <v>122400</v>
      </c>
      <c r="K80" s="446" t="s">
        <v>1642</v>
      </c>
    </row>
    <row r="81" spans="1:11" x14ac:dyDescent="0.25">
      <c r="A81" s="42"/>
      <c r="B81" s="309" t="s">
        <v>147</v>
      </c>
      <c r="C81" s="379" t="s">
        <v>154</v>
      </c>
      <c r="D81" s="320" t="s">
        <v>1791</v>
      </c>
      <c r="E81" s="320" t="s">
        <v>155</v>
      </c>
      <c r="F81" s="320" t="s">
        <v>17</v>
      </c>
      <c r="G81" s="320" t="s">
        <v>14</v>
      </c>
      <c r="H81" s="442"/>
      <c r="I81" s="442">
        <v>0</v>
      </c>
      <c r="J81" s="442">
        <v>0</v>
      </c>
      <c r="K81" s="446" t="s">
        <v>1642</v>
      </c>
    </row>
    <row r="82" spans="1:11" ht="33.75" customHeight="1" x14ac:dyDescent="0.25">
      <c r="A82" s="42"/>
      <c r="B82" s="309" t="s">
        <v>147</v>
      </c>
      <c r="C82" s="379" t="s">
        <v>156</v>
      </c>
      <c r="D82" s="320" t="s">
        <v>1801</v>
      </c>
      <c r="E82" s="320" t="s">
        <v>157</v>
      </c>
      <c r="F82" s="320" t="s">
        <v>11</v>
      </c>
      <c r="G82" s="320" t="s">
        <v>14</v>
      </c>
      <c r="H82" s="442"/>
      <c r="I82" s="442">
        <v>0</v>
      </c>
      <c r="J82" s="442">
        <v>0</v>
      </c>
      <c r="K82" s="446" t="s">
        <v>1642</v>
      </c>
    </row>
    <row r="83" spans="1:11" x14ac:dyDescent="0.25">
      <c r="A83" s="42"/>
      <c r="B83" s="309" t="s">
        <v>147</v>
      </c>
      <c r="C83" s="379" t="s">
        <v>158</v>
      </c>
      <c r="D83" s="320" t="s">
        <v>1798</v>
      </c>
      <c r="E83" s="320" t="s">
        <v>159</v>
      </c>
      <c r="F83" s="320" t="s">
        <v>17</v>
      </c>
      <c r="G83" s="320" t="s">
        <v>14</v>
      </c>
      <c r="H83" s="442"/>
      <c r="I83" s="442">
        <v>0</v>
      </c>
      <c r="J83" s="442">
        <v>0</v>
      </c>
      <c r="K83" s="446" t="s">
        <v>1642</v>
      </c>
    </row>
    <row r="84" spans="1:11" ht="22.5" x14ac:dyDescent="0.25">
      <c r="A84" s="42"/>
      <c r="B84" s="452" t="s">
        <v>160</v>
      </c>
      <c r="C84" s="379" t="s">
        <v>161</v>
      </c>
      <c r="D84" s="320" t="s">
        <v>1787</v>
      </c>
      <c r="E84" s="320" t="s">
        <v>162</v>
      </c>
      <c r="F84" s="320" t="s">
        <v>17</v>
      </c>
      <c r="G84" s="320" t="s">
        <v>1736</v>
      </c>
      <c r="H84" s="442" t="s">
        <v>1438</v>
      </c>
      <c r="I84" s="442">
        <v>220000</v>
      </c>
      <c r="J84" s="442">
        <v>187000</v>
      </c>
      <c r="K84" s="446" t="s">
        <v>1654</v>
      </c>
    </row>
    <row r="85" spans="1:11" ht="33.75" x14ac:dyDescent="0.25">
      <c r="A85" s="42"/>
      <c r="B85" s="452" t="s">
        <v>160</v>
      </c>
      <c r="C85" s="379" t="s">
        <v>163</v>
      </c>
      <c r="D85" s="320" t="s">
        <v>1788</v>
      </c>
      <c r="E85" s="320" t="s">
        <v>164</v>
      </c>
      <c r="F85" s="320" t="s">
        <v>11</v>
      </c>
      <c r="G85" s="320" t="s">
        <v>14</v>
      </c>
      <c r="H85" s="442"/>
      <c r="I85" s="442">
        <v>0</v>
      </c>
      <c r="J85" s="442">
        <v>0</v>
      </c>
      <c r="K85" s="446" t="s">
        <v>1654</v>
      </c>
    </row>
    <row r="86" spans="1:11" ht="33.75" x14ac:dyDescent="0.25">
      <c r="A86" s="42"/>
      <c r="B86" s="309" t="s">
        <v>160</v>
      </c>
      <c r="C86" s="379" t="s">
        <v>168</v>
      </c>
      <c r="D86" s="320" t="s">
        <v>1789</v>
      </c>
      <c r="E86" s="320" t="s">
        <v>169</v>
      </c>
      <c r="F86" s="320" t="s">
        <v>17</v>
      </c>
      <c r="G86" s="320" t="s">
        <v>14</v>
      </c>
      <c r="H86" s="442"/>
      <c r="I86" s="442">
        <v>0</v>
      </c>
      <c r="J86" s="442">
        <v>0</v>
      </c>
      <c r="K86" s="446" t="s">
        <v>1654</v>
      </c>
    </row>
    <row r="87" spans="1:11" ht="33.75" x14ac:dyDescent="0.25">
      <c r="A87" s="42"/>
      <c r="B87" s="309" t="s">
        <v>160</v>
      </c>
      <c r="C87" s="379" t="s">
        <v>170</v>
      </c>
      <c r="D87" s="320" t="s">
        <v>1790</v>
      </c>
      <c r="E87" s="320" t="s">
        <v>171</v>
      </c>
      <c r="F87" s="320" t="s">
        <v>172</v>
      </c>
      <c r="G87" s="320" t="s">
        <v>384</v>
      </c>
      <c r="H87" s="444" t="s">
        <v>1264</v>
      </c>
      <c r="I87" s="442">
        <v>183500</v>
      </c>
      <c r="J87" s="442">
        <v>155975</v>
      </c>
      <c r="K87" s="446" t="s">
        <v>1654</v>
      </c>
    </row>
    <row r="88" spans="1:11" ht="33.75" x14ac:dyDescent="0.25">
      <c r="A88" s="42"/>
      <c r="B88" s="309" t="s">
        <v>160</v>
      </c>
      <c r="C88" s="379" t="s">
        <v>173</v>
      </c>
      <c r="D88" s="320" t="s">
        <v>1792</v>
      </c>
      <c r="E88" s="320" t="s">
        <v>174</v>
      </c>
      <c r="F88" s="320" t="s">
        <v>4</v>
      </c>
      <c r="G88" s="320" t="s">
        <v>14</v>
      </c>
      <c r="H88" s="442"/>
      <c r="I88" s="442">
        <v>0</v>
      </c>
      <c r="J88" s="442">
        <v>0</v>
      </c>
      <c r="K88" s="446" t="s">
        <v>1654</v>
      </c>
    </row>
    <row r="89" spans="1:11" ht="22.5" x14ac:dyDescent="0.25">
      <c r="A89" s="42"/>
      <c r="B89" s="309" t="s">
        <v>160</v>
      </c>
      <c r="C89" s="379" t="s">
        <v>175</v>
      </c>
      <c r="D89" s="320" t="s">
        <v>1794</v>
      </c>
      <c r="E89" s="320" t="s">
        <v>176</v>
      </c>
      <c r="F89" s="320" t="s">
        <v>17</v>
      </c>
      <c r="G89" s="320" t="s">
        <v>14</v>
      </c>
      <c r="H89" s="442"/>
      <c r="I89" s="442">
        <v>0</v>
      </c>
      <c r="J89" s="442">
        <v>0</v>
      </c>
      <c r="K89" s="446" t="s">
        <v>1654</v>
      </c>
    </row>
    <row r="90" spans="1:11" ht="33.75" x14ac:dyDescent="0.25">
      <c r="A90" s="42"/>
      <c r="B90" s="309" t="s">
        <v>160</v>
      </c>
      <c r="C90" s="379" t="s">
        <v>177</v>
      </c>
      <c r="D90" s="320" t="s">
        <v>1795</v>
      </c>
      <c r="E90" s="320" t="s">
        <v>178</v>
      </c>
      <c r="F90" s="320" t="s">
        <v>4</v>
      </c>
      <c r="G90" s="320" t="s">
        <v>1738</v>
      </c>
      <c r="H90" s="442" t="s">
        <v>1737</v>
      </c>
      <c r="I90" s="442">
        <v>150970</v>
      </c>
      <c r="J90" s="442">
        <v>128324</v>
      </c>
      <c r="K90" s="446" t="s">
        <v>1654</v>
      </c>
    </row>
    <row r="91" spans="1:11" ht="33.75" x14ac:dyDescent="0.25">
      <c r="A91" s="42"/>
      <c r="B91" s="309" t="s">
        <v>160</v>
      </c>
      <c r="C91" s="379" t="s">
        <v>179</v>
      </c>
      <c r="D91" s="216" t="s">
        <v>1796</v>
      </c>
      <c r="E91" s="320" t="s">
        <v>180</v>
      </c>
      <c r="F91" s="320" t="s">
        <v>31</v>
      </c>
      <c r="G91" s="320" t="s">
        <v>14</v>
      </c>
      <c r="H91" s="442"/>
      <c r="I91" s="442">
        <v>0</v>
      </c>
      <c r="J91" s="442">
        <v>0</v>
      </c>
      <c r="K91" s="446" t="s">
        <v>1654</v>
      </c>
    </row>
    <row r="92" spans="1:11" ht="22.5" x14ac:dyDescent="0.25">
      <c r="A92" s="42"/>
      <c r="B92" s="309" t="s">
        <v>160</v>
      </c>
      <c r="C92" s="379" t="s">
        <v>181</v>
      </c>
      <c r="D92" s="320" t="s">
        <v>1797</v>
      </c>
      <c r="E92" s="320" t="s">
        <v>182</v>
      </c>
      <c r="F92" s="320" t="s">
        <v>17</v>
      </c>
      <c r="G92" s="320" t="s">
        <v>14</v>
      </c>
      <c r="H92" s="442"/>
      <c r="I92" s="442">
        <v>0</v>
      </c>
      <c r="J92" s="442">
        <v>0</v>
      </c>
      <c r="K92" s="446" t="s">
        <v>1654</v>
      </c>
    </row>
    <row r="93" spans="1:11" ht="22.5" x14ac:dyDescent="0.25">
      <c r="A93" s="42"/>
      <c r="B93" s="309" t="s">
        <v>160</v>
      </c>
      <c r="C93" s="379" t="s">
        <v>183</v>
      </c>
      <c r="D93" s="320" t="s">
        <v>1800</v>
      </c>
      <c r="E93" s="320" t="s">
        <v>184</v>
      </c>
      <c r="F93" s="320" t="s">
        <v>31</v>
      </c>
      <c r="G93" s="320" t="s">
        <v>1740</v>
      </c>
      <c r="H93" s="442" t="s">
        <v>1739</v>
      </c>
      <c r="I93" s="442">
        <v>133168.59</v>
      </c>
      <c r="J93" s="442">
        <v>113193.3</v>
      </c>
      <c r="K93" s="446" t="s">
        <v>1654</v>
      </c>
    </row>
    <row r="94" spans="1:11" ht="22.5" x14ac:dyDescent="0.25">
      <c r="A94" s="42"/>
      <c r="B94" s="710" t="s">
        <v>160</v>
      </c>
      <c r="C94" s="712" t="s">
        <v>185</v>
      </c>
      <c r="D94" s="636" t="s">
        <v>1802</v>
      </c>
      <c r="E94" s="295" t="s">
        <v>186</v>
      </c>
      <c r="F94" s="636" t="s">
        <v>11</v>
      </c>
      <c r="G94" s="320" t="s">
        <v>1742</v>
      </c>
      <c r="H94" s="320" t="s">
        <v>1741</v>
      </c>
      <c r="I94" s="442">
        <v>156300</v>
      </c>
      <c r="J94" s="442">
        <v>132855</v>
      </c>
      <c r="K94" s="914" t="s">
        <v>1654</v>
      </c>
    </row>
    <row r="95" spans="1:11" s="42" customFormat="1" ht="22.5" x14ac:dyDescent="0.25">
      <c r="B95" s="710"/>
      <c r="C95" s="743"/>
      <c r="D95" s="636"/>
      <c r="E95" s="300"/>
      <c r="F95" s="636"/>
      <c r="G95" s="320" t="s">
        <v>1743</v>
      </c>
      <c r="H95" s="442" t="s">
        <v>1283</v>
      </c>
      <c r="I95" s="442">
        <v>114200</v>
      </c>
      <c r="J95" s="442">
        <v>97070</v>
      </c>
      <c r="K95" s="915"/>
    </row>
    <row r="96" spans="1:11" s="42" customFormat="1" ht="45" x14ac:dyDescent="0.25">
      <c r="B96" s="309" t="s">
        <v>160</v>
      </c>
      <c r="C96" s="379" t="s">
        <v>187</v>
      </c>
      <c r="D96" s="320" t="s">
        <v>188</v>
      </c>
      <c r="E96" s="320" t="s">
        <v>189</v>
      </c>
      <c r="F96" s="320" t="s">
        <v>31</v>
      </c>
      <c r="G96" s="320" t="s">
        <v>1735</v>
      </c>
      <c r="H96" s="442" t="s">
        <v>1734</v>
      </c>
      <c r="I96" s="442">
        <v>59413</v>
      </c>
      <c r="J96" s="442">
        <v>50501.05</v>
      </c>
      <c r="K96" s="446" t="s">
        <v>2002</v>
      </c>
    </row>
    <row r="97" spans="1:11" ht="35.25" customHeight="1" x14ac:dyDescent="0.25">
      <c r="A97" s="42"/>
      <c r="B97" s="309" t="s">
        <v>160</v>
      </c>
      <c r="C97" s="379" t="s">
        <v>190</v>
      </c>
      <c r="D97" s="320" t="s">
        <v>1804</v>
      </c>
      <c r="E97" s="320" t="s">
        <v>191</v>
      </c>
      <c r="F97" s="320" t="s">
        <v>11</v>
      </c>
      <c r="G97" s="320" t="s">
        <v>1744</v>
      </c>
      <c r="H97" s="444" t="s">
        <v>1460</v>
      </c>
      <c r="I97" s="442">
        <v>76600</v>
      </c>
      <c r="J97" s="442">
        <v>65110</v>
      </c>
      <c r="K97" s="446" t="s">
        <v>2002</v>
      </c>
    </row>
    <row r="98" spans="1:11" x14ac:dyDescent="0.25">
      <c r="A98" s="42"/>
      <c r="B98" s="309" t="s">
        <v>160</v>
      </c>
      <c r="C98" s="379" t="s">
        <v>1302</v>
      </c>
      <c r="D98" s="320" t="s">
        <v>1303</v>
      </c>
      <c r="E98" s="320" t="s">
        <v>1304</v>
      </c>
      <c r="F98" s="320" t="s">
        <v>31</v>
      </c>
      <c r="G98" s="320" t="s">
        <v>14</v>
      </c>
      <c r="H98" s="442"/>
      <c r="I98" s="442">
        <v>0</v>
      </c>
      <c r="J98" s="442">
        <v>0</v>
      </c>
      <c r="K98" s="446" t="s">
        <v>2002</v>
      </c>
    </row>
    <row r="99" spans="1:11" x14ac:dyDescent="0.25">
      <c r="A99" s="290"/>
      <c r="B99" s="309" t="s">
        <v>160</v>
      </c>
      <c r="C99" s="379" t="s">
        <v>1329</v>
      </c>
      <c r="D99" s="320" t="s">
        <v>1330</v>
      </c>
      <c r="E99" s="320" t="s">
        <v>1331</v>
      </c>
      <c r="F99" s="320" t="s">
        <v>17</v>
      </c>
      <c r="G99" s="320" t="s">
        <v>14</v>
      </c>
      <c r="H99" s="442"/>
      <c r="I99" s="442">
        <v>0</v>
      </c>
      <c r="J99" s="442">
        <v>0</v>
      </c>
      <c r="K99" s="446" t="s">
        <v>2003</v>
      </c>
    </row>
    <row r="100" spans="1:11" x14ac:dyDescent="0.25">
      <c r="A100" s="42"/>
      <c r="B100" s="717" t="s">
        <v>2058</v>
      </c>
      <c r="C100" s="718"/>
      <c r="D100" s="718"/>
      <c r="E100" s="718"/>
      <c r="F100" s="718"/>
      <c r="G100" s="718"/>
      <c r="H100" s="910"/>
      <c r="I100" s="910"/>
      <c r="J100" s="910"/>
      <c r="K100" s="911"/>
    </row>
    <row r="101" spans="1:11" ht="45" x14ac:dyDescent="0.25">
      <c r="A101" s="42"/>
      <c r="B101" s="309" t="s">
        <v>192</v>
      </c>
      <c r="C101" s="379" t="s">
        <v>193</v>
      </c>
      <c r="D101" s="456" t="s">
        <v>2020</v>
      </c>
      <c r="E101" s="320" t="s">
        <v>194</v>
      </c>
      <c r="F101" s="320" t="s">
        <v>17</v>
      </c>
      <c r="G101" s="320" t="s">
        <v>14</v>
      </c>
      <c r="H101" s="150"/>
      <c r="I101" s="150">
        <v>0</v>
      </c>
      <c r="J101" s="150">
        <v>0</v>
      </c>
      <c r="K101" s="406" t="s">
        <v>1642</v>
      </c>
    </row>
    <row r="102" spans="1:11" ht="22.5" x14ac:dyDescent="0.25">
      <c r="A102" s="42"/>
      <c r="B102" s="710" t="s">
        <v>195</v>
      </c>
      <c r="C102" s="712" t="s">
        <v>196</v>
      </c>
      <c r="D102" s="714" t="s">
        <v>2010</v>
      </c>
      <c r="E102" s="636" t="s">
        <v>197</v>
      </c>
      <c r="F102" s="636" t="s">
        <v>31</v>
      </c>
      <c r="G102" s="320" t="s">
        <v>1746</v>
      </c>
      <c r="H102" s="150" t="s">
        <v>1745</v>
      </c>
      <c r="I102" s="150">
        <v>154584</v>
      </c>
      <c r="J102" s="150">
        <v>131396.4</v>
      </c>
      <c r="K102" s="908" t="s">
        <v>1642</v>
      </c>
    </row>
    <row r="103" spans="1:11" ht="22.5" x14ac:dyDescent="0.25">
      <c r="A103" s="42"/>
      <c r="B103" s="711"/>
      <c r="C103" s="713"/>
      <c r="D103" s="715"/>
      <c r="E103" s="716"/>
      <c r="F103" s="716"/>
      <c r="G103" s="292" t="s">
        <v>2009</v>
      </c>
      <c r="H103" s="150" t="s">
        <v>1733</v>
      </c>
      <c r="I103" s="150">
        <v>119305</v>
      </c>
      <c r="J103" s="150">
        <v>101409</v>
      </c>
      <c r="K103" s="909"/>
    </row>
    <row r="104" spans="1:11" ht="22.5" customHeight="1" x14ac:dyDescent="0.25">
      <c r="A104" s="42"/>
      <c r="B104" s="385" t="s">
        <v>192</v>
      </c>
      <c r="C104" s="379" t="s">
        <v>199</v>
      </c>
      <c r="D104" s="457" t="s">
        <v>2011</v>
      </c>
      <c r="E104" s="291" t="s">
        <v>2012</v>
      </c>
      <c r="F104" s="291" t="s">
        <v>17</v>
      </c>
      <c r="G104" s="291" t="s">
        <v>1051</v>
      </c>
      <c r="H104" s="441" t="s">
        <v>1493</v>
      </c>
      <c r="I104" s="150">
        <v>248900</v>
      </c>
      <c r="J104" s="150">
        <v>211565</v>
      </c>
      <c r="K104" s="406" t="s">
        <v>1662</v>
      </c>
    </row>
    <row r="105" spans="1:11" x14ac:dyDescent="0.25">
      <c r="A105" s="42"/>
      <c r="B105" s="719" t="s">
        <v>192</v>
      </c>
      <c r="C105" s="712" t="s">
        <v>201</v>
      </c>
      <c r="D105" s="715" t="s">
        <v>2014</v>
      </c>
      <c r="E105" s="292" t="s">
        <v>2015</v>
      </c>
      <c r="F105" s="716" t="s">
        <v>31</v>
      </c>
      <c r="G105" s="291" t="s">
        <v>506</v>
      </c>
      <c r="H105" s="441" t="s">
        <v>1747</v>
      </c>
      <c r="I105" s="150">
        <v>168580</v>
      </c>
      <c r="J105" s="150">
        <v>143293</v>
      </c>
      <c r="K105" s="908" t="s">
        <v>1662</v>
      </c>
    </row>
    <row r="106" spans="1:11" ht="22.5" customHeight="1" x14ac:dyDescent="0.25">
      <c r="A106" s="42"/>
      <c r="B106" s="711"/>
      <c r="C106" s="713"/>
      <c r="D106" s="715"/>
      <c r="E106" s="354"/>
      <c r="F106" s="716"/>
      <c r="G106" s="292" t="s">
        <v>2009</v>
      </c>
      <c r="H106" s="150" t="s">
        <v>1733</v>
      </c>
      <c r="I106" s="150">
        <v>195280</v>
      </c>
      <c r="J106" s="150">
        <v>165988</v>
      </c>
      <c r="K106" s="909"/>
    </row>
    <row r="107" spans="1:11" x14ac:dyDescent="0.25">
      <c r="A107" s="42"/>
      <c r="B107" s="711" t="s">
        <v>192</v>
      </c>
      <c r="C107" s="712" t="s">
        <v>202</v>
      </c>
      <c r="D107" s="715" t="s">
        <v>2017</v>
      </c>
      <c r="E107" s="753" t="s">
        <v>2018</v>
      </c>
      <c r="F107" s="716" t="s">
        <v>31</v>
      </c>
      <c r="G107" s="291" t="s">
        <v>1740</v>
      </c>
      <c r="H107" s="150" t="s">
        <v>1739</v>
      </c>
      <c r="I107" s="150">
        <v>245154</v>
      </c>
      <c r="J107" s="150">
        <v>208380.9</v>
      </c>
      <c r="K107" s="908" t="s">
        <v>1662</v>
      </c>
    </row>
    <row r="108" spans="1:11" ht="22.5" x14ac:dyDescent="0.25">
      <c r="A108" s="42"/>
      <c r="B108" s="711"/>
      <c r="C108" s="752"/>
      <c r="D108" s="715"/>
      <c r="E108" s="754"/>
      <c r="F108" s="755"/>
      <c r="G108" s="291" t="s">
        <v>1752</v>
      </c>
      <c r="H108" s="150" t="s">
        <v>1748</v>
      </c>
      <c r="I108" s="150">
        <v>246482</v>
      </c>
      <c r="J108" s="150">
        <v>209509.7</v>
      </c>
      <c r="K108" s="909"/>
    </row>
    <row r="109" spans="1:11" ht="22.5" x14ac:dyDescent="0.25">
      <c r="A109" s="42"/>
      <c r="B109" s="387" t="s">
        <v>192</v>
      </c>
      <c r="C109" s="386" t="s">
        <v>203</v>
      </c>
      <c r="D109" s="457" t="s">
        <v>2013</v>
      </c>
      <c r="E109" s="291" t="s">
        <v>204</v>
      </c>
      <c r="F109" s="291" t="s">
        <v>17</v>
      </c>
      <c r="G109" s="320" t="s">
        <v>1757</v>
      </c>
      <c r="H109" s="441" t="s">
        <v>1285</v>
      </c>
      <c r="I109" s="150">
        <v>151000</v>
      </c>
      <c r="J109" s="150">
        <v>128350</v>
      </c>
      <c r="K109" s="406" t="s">
        <v>1654</v>
      </c>
    </row>
    <row r="110" spans="1:11" ht="22.5" x14ac:dyDescent="0.25">
      <c r="A110" s="42"/>
      <c r="B110" s="385" t="s">
        <v>192</v>
      </c>
      <c r="C110" s="386" t="s">
        <v>206</v>
      </c>
      <c r="D110" s="457" t="s">
        <v>2016</v>
      </c>
      <c r="E110" s="291" t="s">
        <v>207</v>
      </c>
      <c r="F110" s="291" t="s">
        <v>17</v>
      </c>
      <c r="G110" s="291" t="s">
        <v>559</v>
      </c>
      <c r="H110" s="150" t="s">
        <v>1749</v>
      </c>
      <c r="I110" s="150">
        <v>152600</v>
      </c>
      <c r="J110" s="150">
        <v>129710</v>
      </c>
      <c r="K110" s="406"/>
    </row>
    <row r="111" spans="1:11" ht="33.75" x14ac:dyDescent="0.25">
      <c r="A111" s="42"/>
      <c r="B111" s="385" t="s">
        <v>192</v>
      </c>
      <c r="C111" s="386" t="s">
        <v>208</v>
      </c>
      <c r="D111" s="457" t="s">
        <v>2019</v>
      </c>
      <c r="E111" s="291" t="s">
        <v>209</v>
      </c>
      <c r="F111" s="291" t="s">
        <v>17</v>
      </c>
      <c r="G111" s="291" t="s">
        <v>1751</v>
      </c>
      <c r="H111" s="150" t="s">
        <v>1750</v>
      </c>
      <c r="I111" s="150">
        <v>130800</v>
      </c>
      <c r="J111" s="150">
        <v>111180</v>
      </c>
      <c r="K111" s="406" t="s">
        <v>1654</v>
      </c>
    </row>
    <row r="112" spans="1:11" x14ac:dyDescent="0.25">
      <c r="A112" s="42"/>
      <c r="B112" s="385" t="s">
        <v>192</v>
      </c>
      <c r="C112" s="386" t="s">
        <v>210</v>
      </c>
      <c r="D112" s="457" t="s">
        <v>2021</v>
      </c>
      <c r="E112" s="291" t="s">
        <v>211</v>
      </c>
      <c r="F112" s="291" t="s">
        <v>17</v>
      </c>
      <c r="G112" s="291" t="s">
        <v>14</v>
      </c>
      <c r="H112" s="150"/>
      <c r="I112" s="150">
        <v>0</v>
      </c>
      <c r="J112" s="150">
        <v>0</v>
      </c>
      <c r="K112" s="406" t="s">
        <v>1654</v>
      </c>
    </row>
    <row r="113" spans="1:11" x14ac:dyDescent="0.25">
      <c r="A113" s="42"/>
      <c r="B113" s="387" t="s">
        <v>192</v>
      </c>
      <c r="C113" s="386" t="s">
        <v>212</v>
      </c>
      <c r="D113" s="291" t="s">
        <v>213</v>
      </c>
      <c r="E113" s="291" t="s">
        <v>214</v>
      </c>
      <c r="F113" s="291" t="s">
        <v>17</v>
      </c>
      <c r="G113" s="291" t="s">
        <v>1753</v>
      </c>
      <c r="H113" s="150" t="s">
        <v>1754</v>
      </c>
      <c r="I113" s="150">
        <v>160640</v>
      </c>
      <c r="J113" s="150">
        <v>136544</v>
      </c>
      <c r="K113" s="406" t="s">
        <v>1896</v>
      </c>
    </row>
    <row r="114" spans="1:11" ht="33.75" x14ac:dyDescent="0.25">
      <c r="A114" s="42"/>
      <c r="B114" s="387" t="s">
        <v>192</v>
      </c>
      <c r="C114" s="386" t="s">
        <v>215</v>
      </c>
      <c r="D114" s="291" t="s">
        <v>216</v>
      </c>
      <c r="E114" s="291" t="s">
        <v>217</v>
      </c>
      <c r="F114" s="291" t="s">
        <v>57</v>
      </c>
      <c r="G114" s="291" t="s">
        <v>14</v>
      </c>
      <c r="H114" s="150"/>
      <c r="I114" s="150">
        <v>0</v>
      </c>
      <c r="J114" s="150">
        <v>0</v>
      </c>
      <c r="K114" s="406" t="s">
        <v>1896</v>
      </c>
    </row>
    <row r="115" spans="1:11" ht="33.75" customHeight="1" x14ac:dyDescent="0.25">
      <c r="A115" s="42"/>
      <c r="B115" s="385" t="s">
        <v>192</v>
      </c>
      <c r="C115" s="386" t="s">
        <v>218</v>
      </c>
      <c r="D115" s="291" t="s">
        <v>219</v>
      </c>
      <c r="E115" s="291" t="s">
        <v>220</v>
      </c>
      <c r="F115" s="291" t="s">
        <v>11</v>
      </c>
      <c r="G115" s="291" t="s">
        <v>14</v>
      </c>
      <c r="H115" s="150"/>
      <c r="I115" s="150">
        <v>0</v>
      </c>
      <c r="J115" s="150">
        <v>0</v>
      </c>
      <c r="K115" s="406" t="s">
        <v>1896</v>
      </c>
    </row>
    <row r="116" spans="1:11" ht="22.5" x14ac:dyDescent="0.25">
      <c r="A116" s="42"/>
      <c r="B116" s="385" t="s">
        <v>192</v>
      </c>
      <c r="C116" s="386" t="s">
        <v>221</v>
      </c>
      <c r="D116" s="291" t="s">
        <v>222</v>
      </c>
      <c r="E116" s="291" t="s">
        <v>223</v>
      </c>
      <c r="F116" s="291" t="s">
        <v>57</v>
      </c>
      <c r="G116" s="291" t="s">
        <v>1752</v>
      </c>
      <c r="H116" s="150" t="s">
        <v>1748</v>
      </c>
      <c r="I116" s="150">
        <v>113250</v>
      </c>
      <c r="J116" s="150">
        <v>96262.5</v>
      </c>
      <c r="K116" s="406" t="s">
        <v>1896</v>
      </c>
    </row>
    <row r="117" spans="1:11" x14ac:dyDescent="0.25">
      <c r="A117" s="42"/>
      <c r="B117" s="385" t="s">
        <v>192</v>
      </c>
      <c r="C117" s="386" t="s">
        <v>224</v>
      </c>
      <c r="D117" s="291" t="s">
        <v>225</v>
      </c>
      <c r="E117" s="291" t="s">
        <v>226</v>
      </c>
      <c r="F117" s="291" t="s">
        <v>227</v>
      </c>
      <c r="G117" s="291" t="s">
        <v>384</v>
      </c>
      <c r="H117" s="441" t="s">
        <v>1264</v>
      </c>
      <c r="I117" s="150">
        <v>186398</v>
      </c>
      <c r="J117" s="150">
        <v>158438.29999999999</v>
      </c>
      <c r="K117" s="406" t="s">
        <v>1896</v>
      </c>
    </row>
    <row r="118" spans="1:11" ht="33.75" x14ac:dyDescent="0.25">
      <c r="A118" s="42"/>
      <c r="B118" s="711" t="s">
        <v>192</v>
      </c>
      <c r="C118" s="713" t="s">
        <v>228</v>
      </c>
      <c r="D118" s="716" t="s">
        <v>229</v>
      </c>
      <c r="E118" s="716" t="s">
        <v>230</v>
      </c>
      <c r="F118" s="716" t="s">
        <v>60</v>
      </c>
      <c r="G118" s="291" t="s">
        <v>1715</v>
      </c>
      <c r="H118" s="150" t="s">
        <v>1240</v>
      </c>
      <c r="I118" s="150">
        <v>101000</v>
      </c>
      <c r="J118" s="150">
        <v>85850</v>
      </c>
      <c r="K118" s="908" t="s">
        <v>1896</v>
      </c>
    </row>
    <row r="119" spans="1:11" ht="33.75" x14ac:dyDescent="0.25">
      <c r="A119" s="42"/>
      <c r="B119" s="711"/>
      <c r="C119" s="713"/>
      <c r="D119" s="716"/>
      <c r="E119" s="716"/>
      <c r="F119" s="716"/>
      <c r="G119" s="291" t="s">
        <v>1716</v>
      </c>
      <c r="H119" s="150" t="s">
        <v>1755</v>
      </c>
      <c r="I119" s="150">
        <v>379800</v>
      </c>
      <c r="J119" s="150">
        <v>322830</v>
      </c>
      <c r="K119" s="909"/>
    </row>
    <row r="120" spans="1:11" ht="28.5" customHeight="1" x14ac:dyDescent="0.25">
      <c r="A120" s="42"/>
      <c r="B120" s="387" t="s">
        <v>192</v>
      </c>
      <c r="C120" s="386" t="s">
        <v>231</v>
      </c>
      <c r="D120" s="291" t="s">
        <v>3074</v>
      </c>
      <c r="E120" s="291" t="s">
        <v>233</v>
      </c>
      <c r="F120" s="291" t="s">
        <v>57</v>
      </c>
      <c r="G120" s="291" t="s">
        <v>14</v>
      </c>
      <c r="H120" s="150"/>
      <c r="I120" s="150">
        <v>0</v>
      </c>
      <c r="J120" s="150">
        <v>0</v>
      </c>
      <c r="K120" s="406" t="s">
        <v>1896</v>
      </c>
    </row>
    <row r="121" spans="1:11" s="42" customFormat="1" ht="22.5" x14ac:dyDescent="0.25">
      <c r="B121" s="387" t="s">
        <v>192</v>
      </c>
      <c r="C121" s="386" t="s">
        <v>234</v>
      </c>
      <c r="D121" s="291" t="s">
        <v>235</v>
      </c>
      <c r="E121" s="291" t="s">
        <v>236</v>
      </c>
      <c r="F121" s="291" t="s">
        <v>11</v>
      </c>
      <c r="G121" s="291" t="s">
        <v>14</v>
      </c>
      <c r="H121" s="150"/>
      <c r="I121" s="150">
        <v>0</v>
      </c>
      <c r="J121" s="150">
        <v>0</v>
      </c>
      <c r="K121" s="406" t="s">
        <v>1896</v>
      </c>
    </row>
    <row r="122" spans="1:11" ht="21.75" customHeight="1" x14ac:dyDescent="0.25">
      <c r="A122" s="42"/>
      <c r="B122" s="385" t="s">
        <v>192</v>
      </c>
      <c r="C122" s="386" t="s">
        <v>237</v>
      </c>
      <c r="D122" s="291" t="s">
        <v>238</v>
      </c>
      <c r="E122" s="291" t="s">
        <v>239</v>
      </c>
      <c r="F122" s="291" t="s">
        <v>11</v>
      </c>
      <c r="G122" s="291" t="s">
        <v>14</v>
      </c>
      <c r="H122" s="150"/>
      <c r="I122" s="150">
        <v>0</v>
      </c>
      <c r="J122" s="150">
        <v>0</v>
      </c>
      <c r="K122" s="406" t="s">
        <v>1896</v>
      </c>
    </row>
    <row r="123" spans="1:11" x14ac:dyDescent="0.25">
      <c r="A123" s="42"/>
      <c r="B123" s="385" t="s">
        <v>192</v>
      </c>
      <c r="C123" s="386" t="s">
        <v>240</v>
      </c>
      <c r="D123" s="291" t="s">
        <v>241</v>
      </c>
      <c r="E123" s="291" t="s">
        <v>242</v>
      </c>
      <c r="F123" s="291" t="s">
        <v>17</v>
      </c>
      <c r="G123" s="291" t="s">
        <v>14</v>
      </c>
      <c r="H123" s="150"/>
      <c r="I123" s="150">
        <v>0</v>
      </c>
      <c r="J123" s="150">
        <v>0</v>
      </c>
      <c r="K123" s="406" t="s">
        <v>1896</v>
      </c>
    </row>
    <row r="124" spans="1:11" x14ac:dyDescent="0.25">
      <c r="A124" s="42"/>
      <c r="B124" s="385" t="s">
        <v>192</v>
      </c>
      <c r="C124" s="386" t="s">
        <v>1314</v>
      </c>
      <c r="D124" s="291" t="s">
        <v>1315</v>
      </c>
      <c r="E124" s="291" t="s">
        <v>1316</v>
      </c>
      <c r="F124" s="291" t="s">
        <v>17</v>
      </c>
      <c r="G124" s="291" t="s">
        <v>14</v>
      </c>
      <c r="H124" s="150"/>
      <c r="I124" s="150">
        <v>0</v>
      </c>
      <c r="J124" s="150">
        <v>0</v>
      </c>
      <c r="K124" s="406" t="s">
        <v>2003</v>
      </c>
    </row>
    <row r="125" spans="1:11" s="42" customFormat="1" x14ac:dyDescent="0.25">
      <c r="B125" s="717" t="s">
        <v>2057</v>
      </c>
      <c r="C125" s="718"/>
      <c r="D125" s="718"/>
      <c r="E125" s="718"/>
      <c r="F125" s="718"/>
      <c r="G125" s="718"/>
      <c r="H125" s="910"/>
      <c r="I125" s="910"/>
      <c r="J125" s="910"/>
      <c r="K125" s="911"/>
    </row>
    <row r="126" spans="1:11" ht="33.75" x14ac:dyDescent="0.25">
      <c r="A126" s="42"/>
      <c r="B126" s="309" t="s">
        <v>243</v>
      </c>
      <c r="C126" s="379" t="s">
        <v>244</v>
      </c>
      <c r="D126" s="320" t="s">
        <v>1806</v>
      </c>
      <c r="E126" s="320" t="s">
        <v>245</v>
      </c>
      <c r="F126" s="320" t="s">
        <v>17</v>
      </c>
      <c r="G126" s="320" t="s">
        <v>1756</v>
      </c>
      <c r="H126" s="150" t="s">
        <v>1719</v>
      </c>
      <c r="I126" s="150">
        <v>100000</v>
      </c>
      <c r="J126" s="150">
        <v>85000</v>
      </c>
      <c r="K126" s="406" t="s">
        <v>1642</v>
      </c>
    </row>
    <row r="127" spans="1:11" s="42" customFormat="1" ht="22.5" x14ac:dyDescent="0.25">
      <c r="B127" s="385" t="s">
        <v>246</v>
      </c>
      <c r="C127" s="379" t="s">
        <v>1045</v>
      </c>
      <c r="D127" s="291" t="s">
        <v>1805</v>
      </c>
      <c r="E127" s="291" t="s">
        <v>1046</v>
      </c>
      <c r="F127" s="291" t="s">
        <v>227</v>
      </c>
      <c r="G127" s="320" t="s">
        <v>14</v>
      </c>
      <c r="H127" s="150"/>
      <c r="I127" s="150">
        <v>0</v>
      </c>
      <c r="J127" s="150">
        <v>0</v>
      </c>
      <c r="K127" s="406" t="s">
        <v>1662</v>
      </c>
    </row>
    <row r="128" spans="1:11" s="42" customFormat="1" ht="22.5" x14ac:dyDescent="0.25">
      <c r="B128" s="385" t="s">
        <v>1041</v>
      </c>
      <c r="C128" s="379" t="s">
        <v>1042</v>
      </c>
      <c r="D128" s="291" t="s">
        <v>1043</v>
      </c>
      <c r="E128" s="291" t="s">
        <v>1044</v>
      </c>
      <c r="F128" s="291" t="s">
        <v>11</v>
      </c>
      <c r="G128" s="320" t="s">
        <v>1746</v>
      </c>
      <c r="H128" s="150" t="s">
        <v>1745</v>
      </c>
      <c r="I128" s="150">
        <v>129444</v>
      </c>
      <c r="J128" s="150">
        <v>110027</v>
      </c>
      <c r="K128" s="406" t="s">
        <v>1642</v>
      </c>
    </row>
    <row r="129" spans="1:11" ht="24" customHeight="1" x14ac:dyDescent="0.25">
      <c r="A129" s="42"/>
      <c r="B129" s="387" t="s">
        <v>246</v>
      </c>
      <c r="C129" s="386" t="s">
        <v>247</v>
      </c>
      <c r="D129" s="291" t="s">
        <v>1807</v>
      </c>
      <c r="E129" s="291" t="s">
        <v>248</v>
      </c>
      <c r="F129" s="291" t="s">
        <v>4</v>
      </c>
      <c r="G129" s="320" t="s">
        <v>14</v>
      </c>
      <c r="H129" s="150"/>
      <c r="I129" s="150">
        <v>0</v>
      </c>
      <c r="J129" s="150">
        <v>0</v>
      </c>
      <c r="K129" s="406" t="s">
        <v>1654</v>
      </c>
    </row>
    <row r="130" spans="1:11" x14ac:dyDescent="0.25">
      <c r="A130" s="42"/>
      <c r="B130" s="387" t="s">
        <v>246</v>
      </c>
      <c r="C130" s="386" t="s">
        <v>1305</v>
      </c>
      <c r="D130" s="291" t="s">
        <v>1306</v>
      </c>
      <c r="E130" s="291" t="s">
        <v>1307</v>
      </c>
      <c r="F130" s="291" t="s">
        <v>17</v>
      </c>
      <c r="G130" s="320"/>
      <c r="H130" s="150"/>
      <c r="I130" s="150">
        <v>0</v>
      </c>
      <c r="J130" s="150">
        <v>0</v>
      </c>
      <c r="K130" s="448" t="s">
        <v>2003</v>
      </c>
    </row>
    <row r="131" spans="1:11" x14ac:dyDescent="0.25">
      <c r="A131" s="42"/>
      <c r="B131" s="387" t="s">
        <v>246</v>
      </c>
      <c r="C131" s="386" t="s">
        <v>1332</v>
      </c>
      <c r="D131" s="291" t="s">
        <v>1333</v>
      </c>
      <c r="E131" s="291" t="s">
        <v>178</v>
      </c>
      <c r="F131" s="291" t="s">
        <v>4</v>
      </c>
      <c r="G131" s="320"/>
      <c r="H131" s="150"/>
      <c r="I131" s="150">
        <v>0</v>
      </c>
      <c r="J131" s="150">
        <v>0</v>
      </c>
      <c r="K131" s="406" t="s">
        <v>2003</v>
      </c>
    </row>
    <row r="132" spans="1:11" x14ac:dyDescent="0.25">
      <c r="A132" s="42"/>
      <c r="B132" s="717" t="s">
        <v>2056</v>
      </c>
      <c r="C132" s="718"/>
      <c r="D132" s="718"/>
      <c r="E132" s="718"/>
      <c r="F132" s="718"/>
      <c r="G132" s="718"/>
      <c r="H132" s="910"/>
      <c r="I132" s="910"/>
      <c r="J132" s="910"/>
      <c r="K132" s="911"/>
    </row>
    <row r="133" spans="1:11" ht="22.5" x14ac:dyDescent="0.25">
      <c r="A133" s="42"/>
      <c r="B133" s="309" t="s">
        <v>249</v>
      </c>
      <c r="C133" s="379" t="s">
        <v>250</v>
      </c>
      <c r="D133" s="320" t="s">
        <v>1808</v>
      </c>
      <c r="E133" s="320" t="s">
        <v>251</v>
      </c>
      <c r="F133" s="320" t="s">
        <v>31</v>
      </c>
      <c r="G133" s="320" t="s">
        <v>14</v>
      </c>
      <c r="H133" s="442"/>
      <c r="I133" s="442">
        <v>0</v>
      </c>
      <c r="J133" s="442">
        <v>0</v>
      </c>
      <c r="K133" s="446" t="s">
        <v>1642</v>
      </c>
    </row>
    <row r="134" spans="1:11" ht="33.75" x14ac:dyDescent="0.25">
      <c r="A134" s="42"/>
      <c r="B134" s="309" t="s">
        <v>249</v>
      </c>
      <c r="C134" s="379" t="s">
        <v>252</v>
      </c>
      <c r="D134" s="320" t="s">
        <v>1809</v>
      </c>
      <c r="E134" s="320" t="s">
        <v>253</v>
      </c>
      <c r="F134" s="320" t="s">
        <v>11</v>
      </c>
      <c r="G134" s="320" t="s">
        <v>14</v>
      </c>
      <c r="H134" s="442"/>
      <c r="I134" s="442">
        <v>0</v>
      </c>
      <c r="J134" s="442">
        <v>0</v>
      </c>
      <c r="K134" s="446" t="s">
        <v>1642</v>
      </c>
    </row>
    <row r="135" spans="1:11" ht="22.5" x14ac:dyDescent="0.25">
      <c r="A135" s="42"/>
      <c r="B135" s="309" t="s">
        <v>249</v>
      </c>
      <c r="C135" s="379" t="s">
        <v>254</v>
      </c>
      <c r="D135" s="320" t="s">
        <v>1813</v>
      </c>
      <c r="E135" s="320" t="s">
        <v>255</v>
      </c>
      <c r="F135" s="320" t="s">
        <v>17</v>
      </c>
      <c r="G135" s="320" t="s">
        <v>14</v>
      </c>
      <c r="H135" s="442"/>
      <c r="I135" s="442">
        <v>0</v>
      </c>
      <c r="J135" s="442">
        <v>0</v>
      </c>
      <c r="K135" s="446" t="s">
        <v>1642</v>
      </c>
    </row>
    <row r="136" spans="1:11" ht="36" customHeight="1" x14ac:dyDescent="0.25">
      <c r="A136" s="42"/>
      <c r="B136" s="309" t="s">
        <v>256</v>
      </c>
      <c r="C136" s="379" t="s">
        <v>1047</v>
      </c>
      <c r="D136" s="320" t="s">
        <v>1811</v>
      </c>
      <c r="E136" s="320" t="s">
        <v>257</v>
      </c>
      <c r="F136" s="320" t="s">
        <v>17</v>
      </c>
      <c r="G136" s="320" t="s">
        <v>14</v>
      </c>
      <c r="H136" s="442"/>
      <c r="I136" s="442">
        <v>0</v>
      </c>
      <c r="J136" s="442">
        <v>0</v>
      </c>
      <c r="K136" s="446" t="s">
        <v>1654</v>
      </c>
    </row>
    <row r="137" spans="1:11" ht="22.5" customHeight="1" x14ac:dyDescent="0.25">
      <c r="A137" s="42"/>
      <c r="B137" s="309" t="s">
        <v>256</v>
      </c>
      <c r="C137" s="379" t="s">
        <v>258</v>
      </c>
      <c r="D137" s="320" t="s">
        <v>1812</v>
      </c>
      <c r="E137" s="320" t="s">
        <v>259</v>
      </c>
      <c r="F137" s="320" t="s">
        <v>17</v>
      </c>
      <c r="G137" s="320" t="s">
        <v>14</v>
      </c>
      <c r="H137" s="442"/>
      <c r="I137" s="442">
        <v>0</v>
      </c>
      <c r="J137" s="442">
        <v>0</v>
      </c>
      <c r="K137" s="446" t="s">
        <v>1654</v>
      </c>
    </row>
    <row r="138" spans="1:11" ht="22.5" x14ac:dyDescent="0.25">
      <c r="A138" s="42"/>
      <c r="B138" s="309" t="s">
        <v>256</v>
      </c>
      <c r="C138" s="379" t="s">
        <v>262</v>
      </c>
      <c r="D138" s="320" t="s">
        <v>1810</v>
      </c>
      <c r="E138" s="320" t="s">
        <v>263</v>
      </c>
      <c r="F138" s="320" t="s">
        <v>17</v>
      </c>
      <c r="G138" s="320" t="s">
        <v>14</v>
      </c>
      <c r="H138" s="442"/>
      <c r="I138" s="442">
        <v>0</v>
      </c>
      <c r="J138" s="442">
        <v>0</v>
      </c>
      <c r="K138" s="446" t="s">
        <v>2002</v>
      </c>
    </row>
    <row r="139" spans="1:11" x14ac:dyDescent="0.25">
      <c r="A139" s="42"/>
      <c r="B139" s="741" t="s">
        <v>2075</v>
      </c>
      <c r="C139" s="742"/>
      <c r="D139" s="742"/>
      <c r="E139" s="742"/>
      <c r="F139" s="742"/>
      <c r="G139" s="742"/>
      <c r="H139" s="912"/>
      <c r="I139" s="912"/>
      <c r="J139" s="912"/>
      <c r="K139" s="913"/>
    </row>
    <row r="140" spans="1:11" x14ac:dyDescent="0.25">
      <c r="A140" s="42"/>
      <c r="B140" s="717" t="s">
        <v>2062</v>
      </c>
      <c r="C140" s="718"/>
      <c r="D140" s="718"/>
      <c r="E140" s="718"/>
      <c r="F140" s="718"/>
      <c r="G140" s="718"/>
      <c r="H140" s="910"/>
      <c r="I140" s="910"/>
      <c r="J140" s="910"/>
      <c r="K140" s="911"/>
    </row>
    <row r="141" spans="1:11" ht="22.5" x14ac:dyDescent="0.25">
      <c r="A141" s="42"/>
      <c r="B141" s="309" t="s">
        <v>264</v>
      </c>
      <c r="C141" s="379" t="s">
        <v>265</v>
      </c>
      <c r="D141" s="320" t="s">
        <v>1824</v>
      </c>
      <c r="E141" s="320" t="s">
        <v>266</v>
      </c>
      <c r="F141" s="320" t="s">
        <v>31</v>
      </c>
      <c r="G141" s="320" t="s">
        <v>1756</v>
      </c>
      <c r="H141" s="442" t="s">
        <v>1719</v>
      </c>
      <c r="I141" s="442">
        <v>137561</v>
      </c>
      <c r="J141" s="442">
        <v>116926</v>
      </c>
      <c r="K141" s="446" t="s">
        <v>1642</v>
      </c>
    </row>
    <row r="142" spans="1:11" ht="22.5" x14ac:dyDescent="0.25">
      <c r="A142" s="42"/>
      <c r="B142" s="309" t="s">
        <v>264</v>
      </c>
      <c r="C142" s="379" t="s">
        <v>267</v>
      </c>
      <c r="D142" s="320" t="s">
        <v>1825</v>
      </c>
      <c r="E142" s="320" t="s">
        <v>268</v>
      </c>
      <c r="F142" s="320" t="s">
        <v>11</v>
      </c>
      <c r="G142" s="320" t="s">
        <v>1295</v>
      </c>
      <c r="H142" s="453" t="s">
        <v>1259</v>
      </c>
      <c r="I142" s="442">
        <v>195701.32</v>
      </c>
      <c r="J142" s="442">
        <v>166346.12</v>
      </c>
      <c r="K142" s="446" t="s">
        <v>1642</v>
      </c>
    </row>
    <row r="143" spans="1:11" ht="22.5" x14ac:dyDescent="0.25">
      <c r="A143" s="42"/>
      <c r="B143" s="309" t="s">
        <v>264</v>
      </c>
      <c r="C143" s="379" t="s">
        <v>269</v>
      </c>
      <c r="D143" s="320" t="s">
        <v>1814</v>
      </c>
      <c r="E143" s="320" t="s">
        <v>270</v>
      </c>
      <c r="F143" s="320" t="s">
        <v>17</v>
      </c>
      <c r="G143" s="320" t="s">
        <v>1746</v>
      </c>
      <c r="H143" s="442" t="s">
        <v>1745</v>
      </c>
      <c r="I143" s="442">
        <v>134921.62</v>
      </c>
      <c r="J143" s="442">
        <v>114683.38</v>
      </c>
      <c r="K143" s="446" t="s">
        <v>1642</v>
      </c>
    </row>
    <row r="144" spans="1:11" ht="22.5" x14ac:dyDescent="0.25">
      <c r="A144" s="42"/>
      <c r="B144" s="309" t="s">
        <v>264</v>
      </c>
      <c r="C144" s="379" t="s">
        <v>271</v>
      </c>
      <c r="D144" s="320" t="s">
        <v>1816</v>
      </c>
      <c r="E144" s="320" t="s">
        <v>272</v>
      </c>
      <c r="F144" s="320" t="s">
        <v>17</v>
      </c>
      <c r="G144" s="320" t="s">
        <v>14</v>
      </c>
      <c r="H144" s="442"/>
      <c r="I144" s="442">
        <v>0</v>
      </c>
      <c r="J144" s="442">
        <v>0</v>
      </c>
      <c r="K144" s="446" t="s">
        <v>1642</v>
      </c>
    </row>
    <row r="145" spans="1:11" ht="33.75" x14ac:dyDescent="0.25">
      <c r="A145" s="42"/>
      <c r="B145" s="710" t="s">
        <v>273</v>
      </c>
      <c r="C145" s="712" t="s">
        <v>274</v>
      </c>
      <c r="D145" s="295" t="s">
        <v>1817</v>
      </c>
      <c r="E145" s="636" t="s">
        <v>275</v>
      </c>
      <c r="F145" s="636" t="s">
        <v>17</v>
      </c>
      <c r="G145" s="320" t="s">
        <v>384</v>
      </c>
      <c r="H145" s="442" t="s">
        <v>1264</v>
      </c>
      <c r="I145" s="442">
        <v>99450</v>
      </c>
      <c r="J145" s="442">
        <v>84532.5</v>
      </c>
      <c r="K145" s="914" t="s">
        <v>1666</v>
      </c>
    </row>
    <row r="146" spans="1:11" x14ac:dyDescent="0.25">
      <c r="A146" s="42"/>
      <c r="B146" s="710"/>
      <c r="C146" s="743"/>
      <c r="D146" s="300"/>
      <c r="E146" s="835"/>
      <c r="F146" s="835"/>
      <c r="G146" s="320" t="s">
        <v>1758</v>
      </c>
      <c r="H146" s="442" t="s">
        <v>1199</v>
      </c>
      <c r="I146" s="442">
        <v>385600</v>
      </c>
      <c r="J146" s="442">
        <v>327760</v>
      </c>
      <c r="K146" s="915"/>
    </row>
    <row r="147" spans="1:11" ht="22.5" x14ac:dyDescent="0.25">
      <c r="A147" s="42"/>
      <c r="B147" s="309" t="s">
        <v>273</v>
      </c>
      <c r="C147" s="379" t="s">
        <v>276</v>
      </c>
      <c r="D147" s="320" t="s">
        <v>1821</v>
      </c>
      <c r="E147" s="320" t="s">
        <v>1294</v>
      </c>
      <c r="F147" s="320" t="s">
        <v>17</v>
      </c>
      <c r="G147" s="320" t="s">
        <v>1295</v>
      </c>
      <c r="H147" s="453" t="s">
        <v>1259</v>
      </c>
      <c r="I147" s="442">
        <v>295050</v>
      </c>
      <c r="J147" s="442">
        <v>250792.5</v>
      </c>
      <c r="K147" s="446" t="s">
        <v>1666</v>
      </c>
    </row>
    <row r="148" spans="1:11" ht="22.5" x14ac:dyDescent="0.25">
      <c r="A148" s="42"/>
      <c r="B148" s="452" t="s">
        <v>273</v>
      </c>
      <c r="C148" s="379" t="s">
        <v>278</v>
      </c>
      <c r="D148" s="320" t="s">
        <v>1815</v>
      </c>
      <c r="E148" s="320" t="s">
        <v>279</v>
      </c>
      <c r="F148" s="320" t="s">
        <v>17</v>
      </c>
      <c r="G148" s="320" t="s">
        <v>1556</v>
      </c>
      <c r="H148" s="442" t="s">
        <v>1222</v>
      </c>
      <c r="I148" s="442">
        <v>101621.57</v>
      </c>
      <c r="J148" s="442">
        <v>86378.33</v>
      </c>
      <c r="K148" s="446" t="s">
        <v>1654</v>
      </c>
    </row>
    <row r="149" spans="1:11" ht="22.5" x14ac:dyDescent="0.25">
      <c r="A149" s="42"/>
      <c r="B149" s="710" t="s">
        <v>273</v>
      </c>
      <c r="C149" s="712" t="s">
        <v>281</v>
      </c>
      <c r="D149" s="636" t="s">
        <v>1818</v>
      </c>
      <c r="E149" s="636" t="s">
        <v>282</v>
      </c>
      <c r="F149" s="636" t="s">
        <v>17</v>
      </c>
      <c r="G149" s="320" t="s">
        <v>3076</v>
      </c>
      <c r="H149" s="442" t="s">
        <v>3075</v>
      </c>
      <c r="I149" s="442">
        <v>164610</v>
      </c>
      <c r="J149" s="442">
        <v>139918.5</v>
      </c>
      <c r="K149" s="914" t="s">
        <v>1654</v>
      </c>
    </row>
    <row r="150" spans="1:11" ht="22.5" x14ac:dyDescent="0.25">
      <c r="A150" s="42"/>
      <c r="B150" s="710"/>
      <c r="C150" s="743"/>
      <c r="D150" s="835"/>
      <c r="E150" s="835"/>
      <c r="F150" s="835"/>
      <c r="G150" s="320" t="s">
        <v>1746</v>
      </c>
      <c r="H150" s="442" t="s">
        <v>1745</v>
      </c>
      <c r="I150" s="442">
        <v>164980</v>
      </c>
      <c r="J150" s="442">
        <v>140233</v>
      </c>
      <c r="K150" s="915"/>
    </row>
    <row r="151" spans="1:11" ht="22.5" x14ac:dyDescent="0.25">
      <c r="A151" s="42"/>
      <c r="B151" s="309" t="s">
        <v>273</v>
      </c>
      <c r="C151" s="379" t="s">
        <v>283</v>
      </c>
      <c r="D151" s="320" t="s">
        <v>1822</v>
      </c>
      <c r="E151" s="320" t="s">
        <v>284</v>
      </c>
      <c r="F151" s="320" t="s">
        <v>31</v>
      </c>
      <c r="G151" s="320" t="s">
        <v>1746</v>
      </c>
      <c r="H151" s="442" t="s">
        <v>1745</v>
      </c>
      <c r="I151" s="442">
        <v>184050</v>
      </c>
      <c r="J151" s="442">
        <v>156442</v>
      </c>
      <c r="K151" s="446" t="s">
        <v>1654</v>
      </c>
    </row>
    <row r="152" spans="1:11" x14ac:dyDescent="0.25">
      <c r="A152" s="42"/>
      <c r="B152" s="309" t="s">
        <v>273</v>
      </c>
      <c r="C152" s="379" t="s">
        <v>285</v>
      </c>
      <c r="D152" s="320" t="s">
        <v>1823</v>
      </c>
      <c r="E152" s="320" t="s">
        <v>286</v>
      </c>
      <c r="F152" s="320" t="s">
        <v>31</v>
      </c>
      <c r="G152" s="320" t="s">
        <v>14</v>
      </c>
      <c r="H152" s="442"/>
      <c r="I152" s="442">
        <v>0</v>
      </c>
      <c r="J152" s="442">
        <v>0</v>
      </c>
      <c r="K152" s="446" t="s">
        <v>1654</v>
      </c>
    </row>
    <row r="153" spans="1:11" ht="22.5" x14ac:dyDescent="0.25">
      <c r="A153" s="42"/>
      <c r="B153" s="834" t="s">
        <v>273</v>
      </c>
      <c r="C153" s="712" t="s">
        <v>287</v>
      </c>
      <c r="D153" s="636" t="s">
        <v>288</v>
      </c>
      <c r="E153" s="636" t="s">
        <v>289</v>
      </c>
      <c r="F153" s="636" t="s">
        <v>290</v>
      </c>
      <c r="G153" s="320" t="s">
        <v>1762</v>
      </c>
      <c r="H153" s="442" t="s">
        <v>1761</v>
      </c>
      <c r="I153" s="442">
        <v>171000</v>
      </c>
      <c r="J153" s="442">
        <v>145350</v>
      </c>
      <c r="K153" s="914" t="s">
        <v>2004</v>
      </c>
    </row>
    <row r="154" spans="1:11" ht="22.5" x14ac:dyDescent="0.25">
      <c r="A154" s="42"/>
      <c r="B154" s="710"/>
      <c r="C154" s="743"/>
      <c r="D154" s="835"/>
      <c r="E154" s="835"/>
      <c r="F154" s="835"/>
      <c r="G154" s="320" t="s">
        <v>1746</v>
      </c>
      <c r="H154" s="442" t="s">
        <v>1745</v>
      </c>
      <c r="I154" s="442">
        <v>250412</v>
      </c>
      <c r="J154" s="442">
        <v>212850</v>
      </c>
      <c r="K154" s="915"/>
    </row>
    <row r="155" spans="1:11" ht="22.5" x14ac:dyDescent="0.25">
      <c r="A155" s="42"/>
      <c r="B155" s="452" t="s">
        <v>273</v>
      </c>
      <c r="C155" s="379" t="s">
        <v>291</v>
      </c>
      <c r="D155" s="320" t="s">
        <v>292</v>
      </c>
      <c r="E155" s="320" t="s">
        <v>293</v>
      </c>
      <c r="F155" s="320" t="s">
        <v>11</v>
      </c>
      <c r="G155" s="320" t="s">
        <v>1746</v>
      </c>
      <c r="H155" s="442" t="s">
        <v>1745</v>
      </c>
      <c r="I155" s="442">
        <v>201160</v>
      </c>
      <c r="J155" s="442">
        <v>170986</v>
      </c>
      <c r="K155" s="446" t="s">
        <v>2004</v>
      </c>
    </row>
    <row r="156" spans="1:11" s="42" customFormat="1" x14ac:dyDescent="0.25">
      <c r="B156" s="452" t="s">
        <v>273</v>
      </c>
      <c r="C156" s="379" t="s">
        <v>294</v>
      </c>
      <c r="D156" s="320" t="s">
        <v>295</v>
      </c>
      <c r="E156" s="320" t="s">
        <v>296</v>
      </c>
      <c r="F156" s="320" t="s">
        <v>17</v>
      </c>
      <c r="G156" s="320" t="s">
        <v>14</v>
      </c>
      <c r="H156" s="442"/>
      <c r="I156" s="442">
        <v>0</v>
      </c>
      <c r="J156" s="442">
        <v>0</v>
      </c>
      <c r="K156" s="446" t="s">
        <v>2004</v>
      </c>
    </row>
    <row r="157" spans="1:11" s="42" customFormat="1" ht="22.5" x14ac:dyDescent="0.25">
      <c r="B157" s="452" t="s">
        <v>273</v>
      </c>
      <c r="C157" s="379" t="s">
        <v>297</v>
      </c>
      <c r="D157" s="320" t="s">
        <v>1819</v>
      </c>
      <c r="E157" s="320" t="s">
        <v>298</v>
      </c>
      <c r="F157" s="320" t="s">
        <v>290</v>
      </c>
      <c r="G157" s="320" t="s">
        <v>14</v>
      </c>
      <c r="H157" s="442"/>
      <c r="I157" s="442">
        <v>0</v>
      </c>
      <c r="J157" s="442">
        <v>0</v>
      </c>
      <c r="K157" s="446" t="s">
        <v>2004</v>
      </c>
    </row>
    <row r="158" spans="1:11" s="42" customFormat="1" ht="45" x14ac:dyDescent="0.25">
      <c r="B158" s="836" t="s">
        <v>273</v>
      </c>
      <c r="C158" s="294" t="s">
        <v>299</v>
      </c>
      <c r="D158" s="295" t="s">
        <v>1820</v>
      </c>
      <c r="E158" s="295" t="s">
        <v>300</v>
      </c>
      <c r="F158" s="295" t="s">
        <v>31</v>
      </c>
      <c r="G158" s="454" t="s">
        <v>1760</v>
      </c>
      <c r="H158" s="442" t="s">
        <v>1759</v>
      </c>
      <c r="I158" s="442">
        <v>90000</v>
      </c>
      <c r="J158" s="442">
        <v>76500</v>
      </c>
      <c r="K158" s="914" t="s">
        <v>2002</v>
      </c>
    </row>
    <row r="159" spans="1:11" ht="26.25" customHeight="1" x14ac:dyDescent="0.25">
      <c r="A159" s="42"/>
      <c r="B159" s="837"/>
      <c r="C159" s="299"/>
      <c r="D159" s="300"/>
      <c r="E159" s="300"/>
      <c r="F159" s="300"/>
      <c r="G159" s="320" t="s">
        <v>1295</v>
      </c>
      <c r="H159" s="453" t="s">
        <v>1259</v>
      </c>
      <c r="I159" s="442">
        <v>90000</v>
      </c>
      <c r="J159" s="453">
        <v>76500</v>
      </c>
      <c r="K159" s="915"/>
    </row>
    <row r="160" spans="1:11" ht="22.5" x14ac:dyDescent="0.25">
      <c r="A160" s="42"/>
      <c r="B160" s="455" t="s">
        <v>273</v>
      </c>
      <c r="C160" s="379" t="s">
        <v>1296</v>
      </c>
      <c r="D160" s="320" t="s">
        <v>1297</v>
      </c>
      <c r="E160" s="320" t="s">
        <v>1298</v>
      </c>
      <c r="F160" s="12" t="s">
        <v>31</v>
      </c>
      <c r="G160" s="320" t="s">
        <v>1295</v>
      </c>
      <c r="H160" s="453" t="s">
        <v>1259</v>
      </c>
      <c r="I160" s="442">
        <v>115000</v>
      </c>
      <c r="J160" s="442">
        <v>97750</v>
      </c>
      <c r="K160" s="451" t="s">
        <v>2003</v>
      </c>
    </row>
    <row r="161" spans="1:11" x14ac:dyDescent="0.25">
      <c r="A161" s="42"/>
      <c r="B161" s="452" t="s">
        <v>273</v>
      </c>
      <c r="C161" s="379" t="s">
        <v>1320</v>
      </c>
      <c r="D161" s="320" t="s">
        <v>1321</v>
      </c>
      <c r="E161" s="320" t="s">
        <v>1322</v>
      </c>
      <c r="F161" s="320" t="s">
        <v>4</v>
      </c>
      <c r="G161" s="320" t="s">
        <v>14</v>
      </c>
      <c r="H161" s="442"/>
      <c r="I161" s="442">
        <v>0</v>
      </c>
      <c r="J161" s="442">
        <v>0</v>
      </c>
      <c r="K161" s="451" t="s">
        <v>2003</v>
      </c>
    </row>
    <row r="162" spans="1:11" s="42" customFormat="1" x14ac:dyDescent="0.25">
      <c r="B162" s="717" t="s">
        <v>2063</v>
      </c>
      <c r="C162" s="718"/>
      <c r="D162" s="718"/>
      <c r="E162" s="718"/>
      <c r="F162" s="718"/>
      <c r="G162" s="718"/>
      <c r="H162" s="910"/>
      <c r="I162" s="910"/>
      <c r="J162" s="910"/>
      <c r="K162" s="911"/>
    </row>
    <row r="163" spans="1:11" ht="46.5" customHeight="1" x14ac:dyDescent="0.25">
      <c r="A163" s="42"/>
      <c r="B163" s="309" t="s">
        <v>301</v>
      </c>
      <c r="C163" s="379" t="s">
        <v>302</v>
      </c>
      <c r="D163" s="320" t="s">
        <v>1826</v>
      </c>
      <c r="E163" s="320" t="s">
        <v>303</v>
      </c>
      <c r="F163" s="320" t="s">
        <v>11</v>
      </c>
      <c r="G163" s="320" t="s">
        <v>1746</v>
      </c>
      <c r="H163" s="442" t="s">
        <v>1745</v>
      </c>
      <c r="I163" s="442">
        <v>120000</v>
      </c>
      <c r="J163" s="442">
        <v>102000</v>
      </c>
      <c r="K163" s="446" t="s">
        <v>1654</v>
      </c>
    </row>
    <row r="164" spans="1:11" ht="33.75" customHeight="1" x14ac:dyDescent="0.25">
      <c r="A164" s="42"/>
      <c r="B164" s="309" t="s">
        <v>301</v>
      </c>
      <c r="C164" s="379" t="s">
        <v>304</v>
      </c>
      <c r="D164" s="320" t="s">
        <v>1827</v>
      </c>
      <c r="E164" s="320" t="s">
        <v>305</v>
      </c>
      <c r="F164" s="320" t="s">
        <v>17</v>
      </c>
      <c r="G164" s="320" t="s">
        <v>14</v>
      </c>
      <c r="H164" s="442"/>
      <c r="I164" s="442">
        <v>0</v>
      </c>
      <c r="J164" s="442">
        <v>0</v>
      </c>
      <c r="K164" s="446" t="s">
        <v>1654</v>
      </c>
    </row>
    <row r="165" spans="1:11" ht="33.75" x14ac:dyDescent="0.25">
      <c r="A165" s="42"/>
      <c r="B165" s="309" t="s">
        <v>301</v>
      </c>
      <c r="C165" s="379" t="s">
        <v>277</v>
      </c>
      <c r="D165" s="320" t="s">
        <v>1299</v>
      </c>
      <c r="E165" s="320" t="s">
        <v>1300</v>
      </c>
      <c r="F165" s="320" t="s">
        <v>17</v>
      </c>
      <c r="G165" s="320" t="s">
        <v>556</v>
      </c>
      <c r="H165" s="442" t="s">
        <v>1271</v>
      </c>
      <c r="I165" s="442">
        <v>202860</v>
      </c>
      <c r="J165" s="442">
        <v>172431</v>
      </c>
      <c r="K165" s="451" t="s">
        <v>1666</v>
      </c>
    </row>
    <row r="166" spans="1:11" ht="22.5" customHeight="1" x14ac:dyDescent="0.25">
      <c r="A166" s="42"/>
      <c r="B166" s="741" t="s">
        <v>2076</v>
      </c>
      <c r="C166" s="742"/>
      <c r="D166" s="742"/>
      <c r="E166" s="742"/>
      <c r="F166" s="742"/>
      <c r="G166" s="742"/>
      <c r="H166" s="912"/>
      <c r="I166" s="912"/>
      <c r="J166" s="912"/>
      <c r="K166" s="913"/>
    </row>
    <row r="167" spans="1:11" x14ac:dyDescent="0.25">
      <c r="A167" s="42"/>
      <c r="B167" s="717" t="s">
        <v>2064</v>
      </c>
      <c r="C167" s="718"/>
      <c r="D167" s="718"/>
      <c r="E167" s="718"/>
      <c r="F167" s="718"/>
      <c r="G167" s="718"/>
      <c r="H167" s="910"/>
      <c r="I167" s="910"/>
      <c r="J167" s="910"/>
      <c r="K167" s="911"/>
    </row>
    <row r="168" spans="1:11" ht="22.5" x14ac:dyDescent="0.25">
      <c r="A168" s="42"/>
      <c r="B168" s="309" t="s">
        <v>306</v>
      </c>
      <c r="C168" s="379" t="s">
        <v>307</v>
      </c>
      <c r="D168" s="320" t="s">
        <v>1840</v>
      </c>
      <c r="E168" s="320" t="s">
        <v>308</v>
      </c>
      <c r="F168" s="320" t="s">
        <v>17</v>
      </c>
      <c r="G168" s="320" t="s">
        <v>1718</v>
      </c>
      <c r="H168" s="449" t="s">
        <v>1717</v>
      </c>
      <c r="I168" s="442">
        <v>173000</v>
      </c>
      <c r="J168" s="442">
        <v>147050.5</v>
      </c>
      <c r="K168" s="446" t="s">
        <v>1642</v>
      </c>
    </row>
    <row r="169" spans="1:11" ht="22.5" x14ac:dyDescent="0.25">
      <c r="A169" s="42"/>
      <c r="B169" s="1" t="s">
        <v>309</v>
      </c>
      <c r="C169" s="379" t="s">
        <v>310</v>
      </c>
      <c r="D169" s="320" t="s">
        <v>1836</v>
      </c>
      <c r="E169" s="320" t="s">
        <v>311</v>
      </c>
      <c r="F169" s="320" t="s">
        <v>11</v>
      </c>
      <c r="G169" s="320" t="s">
        <v>1757</v>
      </c>
      <c r="H169" s="442" t="s">
        <v>1285</v>
      </c>
      <c r="I169" s="442">
        <v>310489</v>
      </c>
      <c r="J169" s="442">
        <v>263916</v>
      </c>
      <c r="K169" s="446" t="s">
        <v>1642</v>
      </c>
    </row>
    <row r="170" spans="1:11" x14ac:dyDescent="0.25">
      <c r="A170" s="42"/>
      <c r="B170" s="1" t="s">
        <v>309</v>
      </c>
      <c r="C170" s="379" t="s">
        <v>312</v>
      </c>
      <c r="D170" s="320" t="s">
        <v>1828</v>
      </c>
      <c r="E170" s="320" t="s">
        <v>313</v>
      </c>
      <c r="F170" s="320" t="s">
        <v>4</v>
      </c>
      <c r="G170" s="320" t="s">
        <v>14</v>
      </c>
      <c r="H170" s="442"/>
      <c r="I170" s="442">
        <v>0</v>
      </c>
      <c r="J170" s="442">
        <v>0</v>
      </c>
      <c r="K170" s="446" t="s">
        <v>1642</v>
      </c>
    </row>
    <row r="171" spans="1:11" ht="24.75" customHeight="1" x14ac:dyDescent="0.25">
      <c r="A171" s="42"/>
      <c r="B171" s="1" t="s">
        <v>309</v>
      </c>
      <c r="C171" s="379" t="s">
        <v>314</v>
      </c>
      <c r="D171" s="320" t="s">
        <v>1829</v>
      </c>
      <c r="E171" s="320" t="s">
        <v>85</v>
      </c>
      <c r="F171" s="320" t="s">
        <v>4</v>
      </c>
      <c r="G171" s="320" t="s">
        <v>14</v>
      </c>
      <c r="H171" s="442"/>
      <c r="I171" s="442">
        <v>0</v>
      </c>
      <c r="J171" s="442">
        <v>0</v>
      </c>
      <c r="K171" s="446" t="s">
        <v>1642</v>
      </c>
    </row>
    <row r="172" spans="1:11" ht="33.75" x14ac:dyDescent="0.25">
      <c r="A172" s="42"/>
      <c r="B172" s="1" t="s">
        <v>309</v>
      </c>
      <c r="C172" s="379" t="s">
        <v>315</v>
      </c>
      <c r="D172" s="320" t="s">
        <v>1831</v>
      </c>
      <c r="E172" s="320" t="s">
        <v>316</v>
      </c>
      <c r="F172" s="320" t="s">
        <v>17</v>
      </c>
      <c r="G172" s="320" t="s">
        <v>14</v>
      </c>
      <c r="H172" s="442"/>
      <c r="I172" s="442">
        <v>0</v>
      </c>
      <c r="J172" s="442">
        <v>0</v>
      </c>
      <c r="K172" s="446" t="s">
        <v>1642</v>
      </c>
    </row>
    <row r="173" spans="1:11" x14ac:dyDescent="0.25">
      <c r="A173" s="42"/>
      <c r="B173" s="1" t="s">
        <v>309</v>
      </c>
      <c r="C173" s="379" t="s">
        <v>317</v>
      </c>
      <c r="D173" s="320" t="s">
        <v>1833</v>
      </c>
      <c r="E173" s="320" t="s">
        <v>318</v>
      </c>
      <c r="F173" s="320" t="s">
        <v>4</v>
      </c>
      <c r="G173" s="320" t="s">
        <v>14</v>
      </c>
      <c r="H173" s="442"/>
      <c r="I173" s="442">
        <v>0</v>
      </c>
      <c r="J173" s="442">
        <v>0</v>
      </c>
      <c r="K173" s="446" t="s">
        <v>1642</v>
      </c>
    </row>
    <row r="174" spans="1:11" ht="22.5" x14ac:dyDescent="0.25">
      <c r="A174" s="42"/>
      <c r="B174" s="1" t="s">
        <v>309</v>
      </c>
      <c r="C174" s="379" t="s">
        <v>319</v>
      </c>
      <c r="D174" s="320" t="s">
        <v>1835</v>
      </c>
      <c r="E174" s="320" t="s">
        <v>320</v>
      </c>
      <c r="F174" s="320" t="s">
        <v>31</v>
      </c>
      <c r="G174" s="320" t="s">
        <v>14</v>
      </c>
      <c r="H174" s="442"/>
      <c r="I174" s="442">
        <v>0</v>
      </c>
      <c r="J174" s="442">
        <v>0</v>
      </c>
      <c r="K174" s="446" t="s">
        <v>1642</v>
      </c>
    </row>
    <row r="175" spans="1:11" ht="22.5" x14ac:dyDescent="0.25">
      <c r="A175" s="42"/>
      <c r="B175" s="1" t="s">
        <v>309</v>
      </c>
      <c r="C175" s="379" t="s">
        <v>321</v>
      </c>
      <c r="D175" s="320" t="s">
        <v>1837</v>
      </c>
      <c r="E175" s="320" t="s">
        <v>322</v>
      </c>
      <c r="F175" s="320" t="s">
        <v>31</v>
      </c>
      <c r="G175" s="320" t="s">
        <v>14</v>
      </c>
      <c r="H175" s="442"/>
      <c r="I175" s="442">
        <v>0</v>
      </c>
      <c r="J175" s="442">
        <v>0</v>
      </c>
      <c r="K175" s="446" t="s">
        <v>1642</v>
      </c>
    </row>
    <row r="176" spans="1:11" ht="22.5" x14ac:dyDescent="0.25">
      <c r="A176" s="42"/>
      <c r="B176" s="1" t="s">
        <v>309</v>
      </c>
      <c r="C176" s="379" t="s">
        <v>323</v>
      </c>
      <c r="D176" s="320" t="s">
        <v>1838</v>
      </c>
      <c r="E176" s="320" t="s">
        <v>324</v>
      </c>
      <c r="F176" s="320" t="s">
        <v>31</v>
      </c>
      <c r="G176" s="320" t="s">
        <v>14</v>
      </c>
      <c r="H176" s="442"/>
      <c r="I176" s="442">
        <v>0</v>
      </c>
      <c r="J176" s="442">
        <v>0</v>
      </c>
      <c r="K176" s="446" t="s">
        <v>1642</v>
      </c>
    </row>
    <row r="177" spans="1:11" ht="22.5" x14ac:dyDescent="0.25">
      <c r="A177" s="42"/>
      <c r="B177" s="309" t="s">
        <v>309</v>
      </c>
      <c r="C177" s="379" t="s">
        <v>325</v>
      </c>
      <c r="D177" s="320" t="s">
        <v>1830</v>
      </c>
      <c r="E177" s="320" t="s">
        <v>326</v>
      </c>
      <c r="F177" s="320" t="s">
        <v>17</v>
      </c>
      <c r="G177" s="320" t="s">
        <v>1731</v>
      </c>
      <c r="H177" s="442" t="s">
        <v>1730</v>
      </c>
      <c r="I177" s="442">
        <v>205158.3</v>
      </c>
      <c r="J177" s="442">
        <v>174384.55</v>
      </c>
      <c r="K177" s="446" t="s">
        <v>1654</v>
      </c>
    </row>
    <row r="178" spans="1:11" ht="22.5" customHeight="1" x14ac:dyDescent="0.25">
      <c r="A178" s="42"/>
      <c r="B178" s="309" t="s">
        <v>309</v>
      </c>
      <c r="C178" s="379" t="s">
        <v>327</v>
      </c>
      <c r="D178" s="320" t="s">
        <v>1832</v>
      </c>
      <c r="E178" s="320" t="s">
        <v>328</v>
      </c>
      <c r="F178" s="320" t="s">
        <v>17</v>
      </c>
      <c r="G178" s="320" t="s">
        <v>14</v>
      </c>
      <c r="H178" s="442"/>
      <c r="I178" s="442">
        <v>0</v>
      </c>
      <c r="J178" s="442">
        <v>0</v>
      </c>
      <c r="K178" s="446" t="s">
        <v>1654</v>
      </c>
    </row>
    <row r="179" spans="1:11" s="42" customFormat="1" ht="45" x14ac:dyDescent="0.25">
      <c r="B179" s="452" t="s">
        <v>309</v>
      </c>
      <c r="C179" s="379" t="s">
        <v>329</v>
      </c>
      <c r="D179" s="320" t="s">
        <v>1834</v>
      </c>
      <c r="E179" s="320" t="s">
        <v>330</v>
      </c>
      <c r="F179" s="320" t="s">
        <v>31</v>
      </c>
      <c r="G179" s="320" t="s">
        <v>1736</v>
      </c>
      <c r="H179" s="442" t="s">
        <v>1438</v>
      </c>
      <c r="I179" s="442">
        <v>119100</v>
      </c>
      <c r="J179" s="442">
        <v>101235</v>
      </c>
      <c r="K179" s="446" t="s">
        <v>1654</v>
      </c>
    </row>
    <row r="180" spans="1:11" s="42" customFormat="1" ht="22.5" x14ac:dyDescent="0.25">
      <c r="B180" s="452" t="s">
        <v>309</v>
      </c>
      <c r="C180" s="379" t="s">
        <v>140</v>
      </c>
      <c r="D180" s="320" t="s">
        <v>1839</v>
      </c>
      <c r="E180" s="320" t="s">
        <v>141</v>
      </c>
      <c r="F180" s="320" t="s">
        <v>17</v>
      </c>
      <c r="G180" s="320" t="s">
        <v>1731</v>
      </c>
      <c r="H180" s="442" t="s">
        <v>1730</v>
      </c>
      <c r="I180" s="442">
        <v>99100</v>
      </c>
      <c r="J180" s="442">
        <v>84235</v>
      </c>
      <c r="K180" s="446" t="s">
        <v>2002</v>
      </c>
    </row>
    <row r="181" spans="1:11" ht="25.5" customHeight="1" x14ac:dyDescent="0.25">
      <c r="A181" s="42"/>
      <c r="B181" s="309" t="s">
        <v>309</v>
      </c>
      <c r="C181" s="379" t="s">
        <v>331</v>
      </c>
      <c r="D181" s="320" t="s">
        <v>332</v>
      </c>
      <c r="E181" s="320" t="s">
        <v>333</v>
      </c>
      <c r="F181" s="320" t="s">
        <v>11</v>
      </c>
      <c r="G181" s="320" t="s">
        <v>1757</v>
      </c>
      <c r="H181" s="442" t="s">
        <v>1285</v>
      </c>
      <c r="I181" s="442">
        <v>110000</v>
      </c>
      <c r="J181" s="442">
        <v>93500</v>
      </c>
      <c r="K181" s="446" t="s">
        <v>2002</v>
      </c>
    </row>
    <row r="182" spans="1:11" ht="22.5" x14ac:dyDescent="0.25">
      <c r="A182" s="42"/>
      <c r="B182" s="309" t="s">
        <v>309</v>
      </c>
      <c r="C182" s="379" t="s">
        <v>260</v>
      </c>
      <c r="D182" s="320" t="s">
        <v>261</v>
      </c>
      <c r="E182" s="320" t="s">
        <v>1301</v>
      </c>
      <c r="F182" s="320" t="s">
        <v>31</v>
      </c>
      <c r="G182" s="320" t="s">
        <v>1051</v>
      </c>
      <c r="H182" s="442" t="s">
        <v>1493</v>
      </c>
      <c r="I182" s="442">
        <v>95000</v>
      </c>
      <c r="J182" s="442">
        <v>80750</v>
      </c>
      <c r="K182" s="446" t="s">
        <v>2002</v>
      </c>
    </row>
    <row r="183" spans="1:11" x14ac:dyDescent="0.25">
      <c r="A183" s="42"/>
      <c r="B183" s="309" t="s">
        <v>309</v>
      </c>
      <c r="C183" s="379" t="s">
        <v>1317</v>
      </c>
      <c r="D183" s="456" t="s">
        <v>1318</v>
      </c>
      <c r="E183" s="320" t="s">
        <v>1319</v>
      </c>
      <c r="F183" s="320" t="s">
        <v>17</v>
      </c>
      <c r="G183" s="320" t="s">
        <v>14</v>
      </c>
      <c r="H183" s="442"/>
      <c r="I183" s="442">
        <v>0</v>
      </c>
      <c r="J183" s="442">
        <v>0</v>
      </c>
      <c r="K183" s="446" t="s">
        <v>2003</v>
      </c>
    </row>
    <row r="184" spans="1:11" x14ac:dyDescent="0.25">
      <c r="A184" s="42"/>
      <c r="B184" s="717" t="s">
        <v>2065</v>
      </c>
      <c r="C184" s="718"/>
      <c r="D184" s="718"/>
      <c r="E184" s="718"/>
      <c r="F184" s="718"/>
      <c r="G184" s="718"/>
      <c r="H184" s="910"/>
      <c r="I184" s="910"/>
      <c r="J184" s="910"/>
      <c r="K184" s="911"/>
    </row>
    <row r="185" spans="1:11" ht="33.75" x14ac:dyDescent="0.25">
      <c r="A185" s="42"/>
      <c r="B185" s="1" t="s">
        <v>334</v>
      </c>
      <c r="C185" s="379" t="s">
        <v>335</v>
      </c>
      <c r="D185" s="320" t="s">
        <v>1841</v>
      </c>
      <c r="E185" s="320" t="s">
        <v>336</v>
      </c>
      <c r="F185" s="320" t="s">
        <v>17</v>
      </c>
      <c r="G185" s="320" t="s">
        <v>14</v>
      </c>
      <c r="H185" s="442"/>
      <c r="I185" s="442">
        <v>0</v>
      </c>
      <c r="J185" s="442">
        <v>0</v>
      </c>
      <c r="K185" s="446" t="s">
        <v>1642</v>
      </c>
    </row>
    <row r="186" spans="1:11" ht="33.75" x14ac:dyDescent="0.25">
      <c r="A186" s="42"/>
      <c r="B186" s="1" t="s">
        <v>334</v>
      </c>
      <c r="C186" s="379" t="s">
        <v>337</v>
      </c>
      <c r="D186" s="320" t="s">
        <v>1842</v>
      </c>
      <c r="E186" s="320" t="s">
        <v>338</v>
      </c>
      <c r="F186" s="320" t="s">
        <v>17</v>
      </c>
      <c r="G186" s="320" t="s">
        <v>14</v>
      </c>
      <c r="H186" s="442"/>
      <c r="I186" s="442">
        <v>0</v>
      </c>
      <c r="J186" s="442">
        <v>0</v>
      </c>
      <c r="K186" s="446" t="s">
        <v>1642</v>
      </c>
    </row>
    <row r="187" spans="1:11" ht="24" customHeight="1" x14ac:dyDescent="0.25">
      <c r="A187" s="42"/>
      <c r="B187" s="1" t="s">
        <v>334</v>
      </c>
      <c r="C187" s="379" t="s">
        <v>339</v>
      </c>
      <c r="D187" s="320" t="s">
        <v>1843</v>
      </c>
      <c r="E187" s="320" t="s">
        <v>340</v>
      </c>
      <c r="F187" s="320" t="s">
        <v>31</v>
      </c>
      <c r="G187" s="320" t="s">
        <v>14</v>
      </c>
      <c r="H187" s="442"/>
      <c r="I187" s="442">
        <v>0</v>
      </c>
      <c r="J187" s="442">
        <v>0</v>
      </c>
      <c r="K187" s="446" t="s">
        <v>1642</v>
      </c>
    </row>
    <row r="188" spans="1:11" ht="22.5" x14ac:dyDescent="0.25">
      <c r="A188" s="42"/>
      <c r="B188" s="179" t="s">
        <v>334</v>
      </c>
      <c r="C188" s="379" t="s">
        <v>1308</v>
      </c>
      <c r="D188" s="320" t="s">
        <v>1309</v>
      </c>
      <c r="E188" s="320" t="s">
        <v>1310</v>
      </c>
      <c r="F188" s="320" t="s">
        <v>31</v>
      </c>
      <c r="G188" s="320" t="s">
        <v>14</v>
      </c>
      <c r="H188" s="55"/>
      <c r="I188" s="442">
        <v>0</v>
      </c>
      <c r="J188" s="442">
        <v>0</v>
      </c>
      <c r="K188" s="446" t="s">
        <v>2003</v>
      </c>
    </row>
    <row r="189" spans="1:11" x14ac:dyDescent="0.25">
      <c r="A189" s="42"/>
      <c r="B189" s="42"/>
      <c r="D189" s="42"/>
      <c r="E189" s="42"/>
      <c r="F189" s="42"/>
      <c r="G189" s="42"/>
      <c r="H189" s="42"/>
      <c r="I189" s="395">
        <f>SUM(I185:I188,I168:I183,I163:I165,I141:I161,I133:I138,I126:I131,I101:I124,I78:I99,I39:I75,I7:I37)</f>
        <v>13983374.359999999</v>
      </c>
      <c r="J189" s="180">
        <f>SUM(J185:J188,J168:J183,J163:J165,J141:J161,J133:J138,J126:J131,J102:J124,J101,J80:J99,J78:J79,J57:J75,J39:J56,J23:J37,J7:J22)</f>
        <v>11885866.506499998</v>
      </c>
      <c r="K189" s="42"/>
    </row>
    <row r="190" spans="1:11" x14ac:dyDescent="0.25">
      <c r="A190" s="42"/>
      <c r="B190" s="42"/>
      <c r="D190" s="215"/>
      <c r="E190" s="42"/>
      <c r="F190" s="42"/>
      <c r="G190" s="42"/>
      <c r="H190" s="42"/>
      <c r="I190" s="178"/>
      <c r="J190" s="42"/>
      <c r="K190" s="42"/>
    </row>
  </sheetData>
  <mergeCells count="74">
    <mergeCell ref="B184:K184"/>
    <mergeCell ref="B158:B159"/>
    <mergeCell ref="K158:K159"/>
    <mergeCell ref="B162:K162"/>
    <mergeCell ref="B166:K166"/>
    <mergeCell ref="B167:K167"/>
    <mergeCell ref="K149:K150"/>
    <mergeCell ref="B153:B154"/>
    <mergeCell ref="C153:C154"/>
    <mergeCell ref="D153:D154"/>
    <mergeCell ref="E153:E154"/>
    <mergeCell ref="F153:F154"/>
    <mergeCell ref="K153:K154"/>
    <mergeCell ref="B149:B150"/>
    <mergeCell ref="C149:C150"/>
    <mergeCell ref="D149:D150"/>
    <mergeCell ref="E149:E150"/>
    <mergeCell ref="F149:F150"/>
    <mergeCell ref="B125:K125"/>
    <mergeCell ref="B132:K132"/>
    <mergeCell ref="B139:K139"/>
    <mergeCell ref="B140:K140"/>
    <mergeCell ref="B145:B146"/>
    <mergeCell ref="C145:C146"/>
    <mergeCell ref="E145:E146"/>
    <mergeCell ref="F145:F146"/>
    <mergeCell ref="K145:K146"/>
    <mergeCell ref="K107:K108"/>
    <mergeCell ref="B118:B119"/>
    <mergeCell ref="C118:C119"/>
    <mergeCell ref="D118:D119"/>
    <mergeCell ref="E118:E119"/>
    <mergeCell ref="F118:F119"/>
    <mergeCell ref="K118:K119"/>
    <mergeCell ref="B107:B108"/>
    <mergeCell ref="C107:C108"/>
    <mergeCell ref="D107:D108"/>
    <mergeCell ref="E107:E108"/>
    <mergeCell ref="F107:F108"/>
    <mergeCell ref="B76:K76"/>
    <mergeCell ref="B77:K77"/>
    <mergeCell ref="B94:B95"/>
    <mergeCell ref="C94:C95"/>
    <mergeCell ref="D94:D95"/>
    <mergeCell ref="F94:F95"/>
    <mergeCell ref="K94:K95"/>
    <mergeCell ref="K102:K103"/>
    <mergeCell ref="B100:K100"/>
    <mergeCell ref="E102:E103"/>
    <mergeCell ref="B105:B106"/>
    <mergeCell ref="C105:C106"/>
    <mergeCell ref="D105:D106"/>
    <mergeCell ref="F105:F106"/>
    <mergeCell ref="K105:K106"/>
    <mergeCell ref="F102:F103"/>
    <mergeCell ref="D102:D103"/>
    <mergeCell ref="B102:B103"/>
    <mergeCell ref="C102:C103"/>
    <mergeCell ref="D39:D41"/>
    <mergeCell ref="E39:E41"/>
    <mergeCell ref="F39:F41"/>
    <mergeCell ref="K39:K41"/>
    <mergeCell ref="B2:K2"/>
    <mergeCell ref="B38:K38"/>
    <mergeCell ref="B39:B41"/>
    <mergeCell ref="C39:C41"/>
    <mergeCell ref="B5:K5"/>
    <mergeCell ref="B6:K6"/>
    <mergeCell ref="B28:B29"/>
    <mergeCell ref="C28:C29"/>
    <mergeCell ref="D28:D29"/>
    <mergeCell ref="E28:E29"/>
    <mergeCell ref="F28:F29"/>
    <mergeCell ref="K28:K29"/>
  </mergeCells>
  <hyperlinks>
    <hyperlink ref="H30" r:id="rId1"/>
    <hyperlink ref="H25" r:id="rId2"/>
    <hyperlink ref="H24" r:id="rId3"/>
    <hyperlink ref="H69" r:id="rId4"/>
    <hyperlink ref="H87" r:id="rId5"/>
    <hyperlink ref="H117" r:id="rId6"/>
    <hyperlink ref="H145" r:id="rId7"/>
    <hyperlink ref="H33" r:id="rId8"/>
    <hyperlink ref="H26" r:id="rId9"/>
    <hyperlink ref="H73" r:id="rId10"/>
    <hyperlink ref="H41" r:id="rId11"/>
    <hyperlink ref="H71" r:id="rId12"/>
    <hyperlink ref="H78" r:id="rId13"/>
    <hyperlink ref="H79" r:id="rId14"/>
    <hyperlink ref="H97" r:id="rId15"/>
    <hyperlink ref="H94" r:id="rId16"/>
    <hyperlink ref="H109" r:id="rId17"/>
    <hyperlink ref="H104" r:id="rId18"/>
    <hyperlink ref="H169" r:id="rId19"/>
    <hyperlink ref="H181" r:id="rId20"/>
    <hyperlink ref="H182" r:id="rId21"/>
    <hyperlink ref="H149" r:id="rId22"/>
    <hyperlink ref="H31" r:id="rId23"/>
  </hyperlinks>
  <pageMargins left="0.23622047244094491" right="0.23622047244094491" top="0.74803149606299213" bottom="0.74803149606299213" header="0.31496062992125984" footer="0.31496062992125984"/>
  <pageSetup paperSize="8" fitToHeight="0" orientation="landscape" r:id="rId24"/>
  <headerFooter>
    <oddHeader>&amp;LTransnational projects by programme - MEDITERRANEAN</oddHeader>
    <oddFooter>&amp;CTNP 2007-2013 - final - all projects - all contracts SPP
Date 16.4.2014, Source: JTS, Slovenia (UŽ)&amp;RProgram MEDITERAN</oddFooter>
  </headerFooter>
  <rowBreaks count="3" manualBreakCount="3">
    <brk id="34" max="16383" man="1"/>
    <brk id="72" max="16383" man="1"/>
    <brk id="9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3"/>
  <sheetViews>
    <sheetView view="pageLayout" topLeftCell="A76" zoomScaleNormal="100" workbookViewId="0">
      <selection activeCell="E89" sqref="E89"/>
    </sheetView>
  </sheetViews>
  <sheetFormatPr defaultRowHeight="11.25" x14ac:dyDescent="0.2"/>
  <cols>
    <col min="1" max="1" width="9.140625" style="54" customWidth="1"/>
    <col min="2" max="2" width="7.5703125" style="54" customWidth="1"/>
    <col min="3" max="3" width="19.28515625" style="54" bestFit="1" customWidth="1"/>
    <col min="4" max="4" width="33.7109375" style="54" customWidth="1"/>
    <col min="5" max="5" width="32" style="54" customWidth="1"/>
    <col min="6" max="6" width="4.5703125" style="54" customWidth="1"/>
    <col min="7" max="7" width="25.140625" style="54" customWidth="1"/>
    <col min="8" max="8" width="25.7109375" style="54" customWidth="1"/>
    <col min="9" max="9" width="12.42578125" style="54" customWidth="1"/>
    <col min="10" max="10" width="14.28515625" style="54" bestFit="1" customWidth="1"/>
    <col min="11" max="11" width="6.7109375" style="54" customWidth="1"/>
    <col min="12" max="16384" width="9.140625" style="54"/>
  </cols>
  <sheetData>
    <row r="1" spans="1:11" x14ac:dyDescent="0.2">
      <c r="B1" s="133"/>
      <c r="H1" s="134"/>
      <c r="I1" s="134"/>
      <c r="J1" s="134"/>
    </row>
    <row r="2" spans="1:11" ht="22.5" customHeight="1" x14ac:dyDescent="0.25">
      <c r="B2" s="921" t="s">
        <v>2077</v>
      </c>
      <c r="C2" s="922"/>
      <c r="D2" s="922"/>
      <c r="E2" s="922"/>
      <c r="F2" s="922"/>
      <c r="G2" s="922"/>
      <c r="H2" s="922"/>
      <c r="I2" s="922"/>
      <c r="J2" s="922"/>
      <c r="K2" s="923"/>
    </row>
    <row r="3" spans="1:11" ht="22.5" customHeight="1" x14ac:dyDescent="0.2">
      <c r="A3" s="135"/>
      <c r="B3" s="136"/>
      <c r="C3" s="137"/>
      <c r="D3" s="137"/>
      <c r="E3" s="137"/>
      <c r="F3" s="137"/>
      <c r="G3" s="137"/>
      <c r="H3" s="138"/>
      <c r="I3" s="138"/>
      <c r="J3" s="138"/>
      <c r="K3" s="135"/>
    </row>
    <row r="4" spans="1:11" ht="36" x14ac:dyDescent="0.2">
      <c r="B4" s="60" t="s">
        <v>0</v>
      </c>
      <c r="C4" s="60" t="s">
        <v>1059</v>
      </c>
      <c r="D4" s="60" t="s">
        <v>2071</v>
      </c>
      <c r="E4" s="154" t="s">
        <v>1292</v>
      </c>
      <c r="F4" s="60" t="s">
        <v>2044</v>
      </c>
      <c r="G4" s="60" t="s">
        <v>2072</v>
      </c>
      <c r="H4" s="139" t="s">
        <v>2046</v>
      </c>
      <c r="I4" s="139" t="s">
        <v>979</v>
      </c>
      <c r="J4" s="139" t="s">
        <v>2073</v>
      </c>
      <c r="K4" s="440" t="s">
        <v>1291</v>
      </c>
    </row>
    <row r="5" spans="1:11" ht="12.75" x14ac:dyDescent="0.2">
      <c r="B5" s="931" t="s">
        <v>1060</v>
      </c>
      <c r="C5" s="932"/>
      <c r="D5" s="932"/>
      <c r="E5" s="932"/>
      <c r="F5" s="932"/>
      <c r="G5" s="932"/>
      <c r="H5" s="933"/>
      <c r="I5" s="933"/>
      <c r="J5" s="933"/>
      <c r="K5" s="933"/>
    </row>
    <row r="6" spans="1:11" ht="12.75" x14ac:dyDescent="0.2">
      <c r="B6" s="934" t="s">
        <v>1290</v>
      </c>
      <c r="C6" s="935"/>
      <c r="D6" s="935"/>
      <c r="E6" s="935"/>
      <c r="F6" s="935"/>
      <c r="G6" s="935"/>
      <c r="H6" s="936"/>
      <c r="I6" s="936"/>
      <c r="J6" s="936"/>
      <c r="K6" s="936"/>
    </row>
    <row r="7" spans="1:11" ht="33.75" x14ac:dyDescent="0.2">
      <c r="B7" s="332" t="s">
        <v>1</v>
      </c>
      <c r="C7" s="379" t="s">
        <v>341</v>
      </c>
      <c r="D7" s="320" t="s">
        <v>1048</v>
      </c>
      <c r="E7" s="320" t="s">
        <v>342</v>
      </c>
      <c r="F7" s="320" t="s">
        <v>17</v>
      </c>
      <c r="G7" s="125" t="s">
        <v>14</v>
      </c>
      <c r="H7" s="149"/>
      <c r="I7" s="140">
        <v>0</v>
      </c>
      <c r="J7" s="149">
        <v>0</v>
      </c>
      <c r="K7" s="401" t="s">
        <v>1642</v>
      </c>
    </row>
    <row r="8" spans="1:11" ht="33.75" x14ac:dyDescent="0.2">
      <c r="B8" s="296" t="s">
        <v>1</v>
      </c>
      <c r="C8" s="294" t="s">
        <v>343</v>
      </c>
      <c r="D8" s="295" t="s">
        <v>1049</v>
      </c>
      <c r="E8" s="295" t="s">
        <v>344</v>
      </c>
      <c r="F8" s="295" t="s">
        <v>11</v>
      </c>
      <c r="G8" s="125" t="s">
        <v>1050</v>
      </c>
      <c r="H8" s="152" t="s">
        <v>1197</v>
      </c>
      <c r="I8" s="149">
        <v>184000</v>
      </c>
      <c r="J8" s="149">
        <v>156400</v>
      </c>
      <c r="K8" s="924" t="s">
        <v>1642</v>
      </c>
    </row>
    <row r="9" spans="1:11" x14ac:dyDescent="0.2">
      <c r="B9" s="297"/>
      <c r="C9" s="299"/>
      <c r="D9" s="300"/>
      <c r="E9" s="300"/>
      <c r="F9" s="300"/>
      <c r="G9" s="125" t="s">
        <v>1051</v>
      </c>
      <c r="H9" s="152" t="s">
        <v>1198</v>
      </c>
      <c r="I9" s="149">
        <v>181000</v>
      </c>
      <c r="J9" s="149">
        <v>153850</v>
      </c>
      <c r="K9" s="925"/>
    </row>
    <row r="10" spans="1:11" ht="22.5" x14ac:dyDescent="0.2">
      <c r="B10" s="332" t="s">
        <v>1</v>
      </c>
      <c r="C10" s="379" t="s">
        <v>345</v>
      </c>
      <c r="D10" s="320" t="s">
        <v>1052</v>
      </c>
      <c r="E10" s="320" t="s">
        <v>346</v>
      </c>
      <c r="F10" s="320" t="s">
        <v>11</v>
      </c>
      <c r="G10" s="125" t="s">
        <v>14</v>
      </c>
      <c r="H10" s="149"/>
      <c r="I10" s="149">
        <v>0</v>
      </c>
      <c r="J10" s="149">
        <v>0</v>
      </c>
      <c r="K10" s="401" t="s">
        <v>1642</v>
      </c>
    </row>
    <row r="11" spans="1:11" ht="20.25" customHeight="1" x14ac:dyDescent="0.2">
      <c r="B11" s="332" t="s">
        <v>1</v>
      </c>
      <c r="C11" s="379" t="s">
        <v>347</v>
      </c>
      <c r="D11" s="12" t="s">
        <v>1053</v>
      </c>
      <c r="E11" s="320" t="s">
        <v>348</v>
      </c>
      <c r="F11" s="320" t="s">
        <v>17</v>
      </c>
      <c r="G11" s="125" t="s">
        <v>14</v>
      </c>
      <c r="H11" s="149"/>
      <c r="I11" s="149">
        <v>0</v>
      </c>
      <c r="J11" s="149">
        <v>0</v>
      </c>
      <c r="K11" s="401" t="s">
        <v>1642</v>
      </c>
    </row>
    <row r="12" spans="1:11" ht="33.75" x14ac:dyDescent="0.2">
      <c r="B12" s="332" t="s">
        <v>1</v>
      </c>
      <c r="C12" s="379" t="s">
        <v>349</v>
      </c>
      <c r="D12" s="12" t="s">
        <v>1054</v>
      </c>
      <c r="E12" s="320" t="s">
        <v>350</v>
      </c>
      <c r="F12" s="320" t="s">
        <v>11</v>
      </c>
      <c r="G12" s="125" t="s">
        <v>351</v>
      </c>
      <c r="H12" s="149" t="s">
        <v>1199</v>
      </c>
      <c r="I12" s="149">
        <v>318114.8</v>
      </c>
      <c r="J12" s="149">
        <v>270397.58</v>
      </c>
      <c r="K12" s="401" t="s">
        <v>1642</v>
      </c>
    </row>
    <row r="13" spans="1:11" ht="22.5" x14ac:dyDescent="0.2">
      <c r="B13" s="389" t="s">
        <v>352</v>
      </c>
      <c r="C13" s="379" t="s">
        <v>353</v>
      </c>
      <c r="D13" s="12" t="s">
        <v>1055</v>
      </c>
      <c r="E13" s="50" t="s">
        <v>880</v>
      </c>
      <c r="F13" s="320" t="s">
        <v>354</v>
      </c>
      <c r="G13" s="125" t="s">
        <v>355</v>
      </c>
      <c r="H13" s="149" t="s">
        <v>1200</v>
      </c>
      <c r="I13" s="149">
        <v>122547.8</v>
      </c>
      <c r="J13" s="149">
        <v>104165.63</v>
      </c>
      <c r="K13" s="401" t="s">
        <v>1666</v>
      </c>
    </row>
    <row r="14" spans="1:11" ht="12.75" x14ac:dyDescent="0.2">
      <c r="B14" s="934" t="s">
        <v>1068</v>
      </c>
      <c r="C14" s="935"/>
      <c r="D14" s="935"/>
      <c r="E14" s="935"/>
      <c r="F14" s="935"/>
      <c r="G14" s="935"/>
      <c r="H14" s="936"/>
      <c r="I14" s="936"/>
      <c r="J14" s="936"/>
      <c r="K14" s="936"/>
    </row>
    <row r="15" spans="1:11" ht="22.5" x14ac:dyDescent="0.2">
      <c r="B15" s="422" t="s">
        <v>73</v>
      </c>
      <c r="C15" s="379" t="s">
        <v>359</v>
      </c>
      <c r="D15" s="125" t="s">
        <v>1061</v>
      </c>
      <c r="E15" s="320" t="s">
        <v>360</v>
      </c>
      <c r="F15" s="320" t="s">
        <v>17</v>
      </c>
      <c r="G15" s="125" t="s">
        <v>14</v>
      </c>
      <c r="H15" s="145"/>
      <c r="I15" s="289">
        <v>0</v>
      </c>
      <c r="J15" s="289">
        <v>0</v>
      </c>
      <c r="K15" s="401" t="s">
        <v>1642</v>
      </c>
    </row>
    <row r="16" spans="1:11" ht="22.5" x14ac:dyDescent="0.2">
      <c r="B16" s="422" t="s">
        <v>73</v>
      </c>
      <c r="C16" s="379" t="s">
        <v>361</v>
      </c>
      <c r="D16" s="125" t="s">
        <v>1062</v>
      </c>
      <c r="E16" s="320" t="s">
        <v>362</v>
      </c>
      <c r="F16" s="320" t="s">
        <v>17</v>
      </c>
      <c r="G16" s="125" t="s">
        <v>1063</v>
      </c>
      <c r="H16" s="146" t="s">
        <v>1203</v>
      </c>
      <c r="I16" s="149">
        <v>215394.71</v>
      </c>
      <c r="J16" s="149">
        <v>183085.5</v>
      </c>
      <c r="K16" s="924" t="s">
        <v>1642</v>
      </c>
    </row>
    <row r="17" spans="1:11" ht="15" customHeight="1" x14ac:dyDescent="0.2">
      <c r="B17" s="422" t="s">
        <v>73</v>
      </c>
      <c r="C17" s="379" t="s">
        <v>363</v>
      </c>
      <c r="D17" s="125" t="s">
        <v>1064</v>
      </c>
      <c r="E17" s="320" t="s">
        <v>364</v>
      </c>
      <c r="F17" s="320" t="s">
        <v>365</v>
      </c>
      <c r="G17" s="125" t="s">
        <v>1065</v>
      </c>
      <c r="H17" s="146" t="s">
        <v>1204</v>
      </c>
      <c r="I17" s="149">
        <v>254000</v>
      </c>
      <c r="J17" s="149">
        <v>215900</v>
      </c>
      <c r="K17" s="925" t="s">
        <v>980</v>
      </c>
    </row>
    <row r="18" spans="1:11" ht="22.5" x14ac:dyDescent="0.2">
      <c r="B18" s="422" t="s">
        <v>73</v>
      </c>
      <c r="C18" s="379" t="s">
        <v>366</v>
      </c>
      <c r="D18" s="320" t="s">
        <v>1066</v>
      </c>
      <c r="E18" s="320" t="s">
        <v>367</v>
      </c>
      <c r="F18" s="320" t="s">
        <v>354</v>
      </c>
      <c r="G18" s="125" t="s">
        <v>1067</v>
      </c>
      <c r="H18" s="146" t="s">
        <v>1205</v>
      </c>
      <c r="I18" s="149">
        <v>151940</v>
      </c>
      <c r="J18" s="149">
        <v>129149</v>
      </c>
      <c r="K18" s="401" t="s">
        <v>1642</v>
      </c>
    </row>
    <row r="19" spans="1:11" ht="33.75" x14ac:dyDescent="0.2">
      <c r="B19" s="167" t="s">
        <v>97</v>
      </c>
      <c r="C19" s="294" t="s">
        <v>1007</v>
      </c>
      <c r="D19" s="295" t="s">
        <v>1070</v>
      </c>
      <c r="E19" s="301" t="s">
        <v>1008</v>
      </c>
      <c r="F19" s="295" t="s">
        <v>365</v>
      </c>
      <c r="G19" s="125" t="s">
        <v>1071</v>
      </c>
      <c r="H19" s="149" t="s">
        <v>1206</v>
      </c>
      <c r="I19" s="149">
        <v>1890</v>
      </c>
      <c r="J19" s="149">
        <v>1606.5</v>
      </c>
      <c r="K19" s="924" t="s">
        <v>1666</v>
      </c>
    </row>
    <row r="20" spans="1:11" ht="15" customHeight="1" x14ac:dyDescent="0.2">
      <c r="B20" s="155"/>
      <c r="C20" s="299"/>
      <c r="D20" s="300"/>
      <c r="E20" s="302"/>
      <c r="F20" s="300"/>
      <c r="G20" s="125" t="s">
        <v>1072</v>
      </c>
      <c r="H20" s="146" t="s">
        <v>1204</v>
      </c>
      <c r="I20" s="149">
        <v>152300</v>
      </c>
      <c r="J20" s="149">
        <v>129455</v>
      </c>
      <c r="K20" s="925"/>
    </row>
    <row r="21" spans="1:11" ht="22.5" x14ac:dyDescent="0.2">
      <c r="B21" s="155" t="s">
        <v>97</v>
      </c>
      <c r="C21" s="299" t="s">
        <v>937</v>
      </c>
      <c r="D21" s="320" t="s">
        <v>1073</v>
      </c>
      <c r="E21" s="302" t="s">
        <v>1074</v>
      </c>
      <c r="F21" s="300" t="s">
        <v>60</v>
      </c>
      <c r="G21" s="302" t="s">
        <v>1074</v>
      </c>
      <c r="H21" s="146" t="s">
        <v>1207</v>
      </c>
      <c r="I21" s="149">
        <v>477350</v>
      </c>
      <c r="J21" s="149">
        <v>405747.5</v>
      </c>
      <c r="K21" s="401" t="s">
        <v>1666</v>
      </c>
    </row>
    <row r="22" spans="1:11" ht="78.75" customHeight="1" x14ac:dyDescent="0.2">
      <c r="B22" s="422" t="s">
        <v>73</v>
      </c>
      <c r="C22" s="379" t="s">
        <v>368</v>
      </c>
      <c r="D22" s="320" t="s">
        <v>2007</v>
      </c>
      <c r="E22" s="320" t="s">
        <v>369</v>
      </c>
      <c r="F22" s="320" t="s">
        <v>370</v>
      </c>
      <c r="G22" s="125" t="s">
        <v>371</v>
      </c>
      <c r="H22" s="146" t="s">
        <v>1208</v>
      </c>
      <c r="I22" s="149">
        <v>172000</v>
      </c>
      <c r="J22" s="149">
        <v>146200</v>
      </c>
      <c r="K22" s="399" t="s">
        <v>1642</v>
      </c>
    </row>
    <row r="23" spans="1:11" ht="15" customHeight="1" x14ac:dyDescent="0.2">
      <c r="B23" s="764" t="s">
        <v>372</v>
      </c>
      <c r="C23" s="625" t="s">
        <v>373</v>
      </c>
      <c r="D23" s="621" t="s">
        <v>1069</v>
      </c>
      <c r="E23" s="647" t="s">
        <v>881</v>
      </c>
      <c r="F23" s="621" t="s">
        <v>17</v>
      </c>
      <c r="G23" s="125" t="s">
        <v>374</v>
      </c>
      <c r="H23" s="152" t="s">
        <v>1198</v>
      </c>
      <c r="I23" s="147">
        <v>89550</v>
      </c>
      <c r="J23" s="147">
        <v>76117.5</v>
      </c>
      <c r="K23" s="926" t="s">
        <v>1666</v>
      </c>
    </row>
    <row r="24" spans="1:11" ht="23.25" customHeight="1" x14ac:dyDescent="0.2">
      <c r="B24" s="842"/>
      <c r="C24" s="626"/>
      <c r="D24" s="627"/>
      <c r="E24" s="648"/>
      <c r="F24" s="627"/>
      <c r="G24" s="125" t="s">
        <v>375</v>
      </c>
      <c r="H24" s="146" t="s">
        <v>1207</v>
      </c>
      <c r="I24" s="147">
        <v>85050</v>
      </c>
      <c r="J24" s="147">
        <v>72292.5</v>
      </c>
      <c r="K24" s="925"/>
    </row>
    <row r="25" spans="1:11" ht="45" x14ac:dyDescent="0.2">
      <c r="B25" s="389" t="s">
        <v>372</v>
      </c>
      <c r="C25" s="379" t="s">
        <v>376</v>
      </c>
      <c r="D25" s="320" t="s">
        <v>377</v>
      </c>
      <c r="E25" s="50" t="s">
        <v>882</v>
      </c>
      <c r="F25" s="320" t="s">
        <v>17</v>
      </c>
      <c r="G25" s="126" t="s">
        <v>378</v>
      </c>
      <c r="H25" s="140"/>
      <c r="I25" s="148">
        <v>0</v>
      </c>
      <c r="J25" s="148">
        <v>0</v>
      </c>
      <c r="K25" s="400" t="s">
        <v>1666</v>
      </c>
    </row>
    <row r="26" spans="1:11" ht="33.75" customHeight="1" x14ac:dyDescent="0.2">
      <c r="B26" s="764" t="s">
        <v>372</v>
      </c>
      <c r="C26" s="625" t="s">
        <v>379</v>
      </c>
      <c r="D26" s="621" t="s">
        <v>380</v>
      </c>
      <c r="E26" s="705" t="s">
        <v>883</v>
      </c>
      <c r="F26" s="621" t="s">
        <v>60</v>
      </c>
      <c r="G26" s="125" t="s">
        <v>355</v>
      </c>
      <c r="H26" s="153" t="s">
        <v>1209</v>
      </c>
      <c r="I26" s="147">
        <v>254365</v>
      </c>
      <c r="J26" s="147">
        <v>216210.25</v>
      </c>
      <c r="K26" s="916" t="s">
        <v>1666</v>
      </c>
    </row>
    <row r="27" spans="1:11" ht="45" customHeight="1" x14ac:dyDescent="0.2">
      <c r="B27" s="841"/>
      <c r="C27" s="704"/>
      <c r="D27" s="622"/>
      <c r="E27" s="706"/>
      <c r="F27" s="622"/>
      <c r="G27" s="125" t="s">
        <v>381</v>
      </c>
      <c r="H27" s="151" t="s">
        <v>1210</v>
      </c>
      <c r="I27" s="147">
        <v>161534</v>
      </c>
      <c r="J27" s="147">
        <v>137303.9</v>
      </c>
      <c r="K27" s="916"/>
    </row>
    <row r="28" spans="1:11" ht="35.25" customHeight="1" x14ac:dyDescent="0.2">
      <c r="B28" s="298" t="s">
        <v>372</v>
      </c>
      <c r="C28" s="294" t="s">
        <v>382</v>
      </c>
      <c r="D28" s="295" t="s">
        <v>383</v>
      </c>
      <c r="E28" s="301" t="s">
        <v>884</v>
      </c>
      <c r="F28" s="295" t="s">
        <v>60</v>
      </c>
      <c r="G28" s="125" t="s">
        <v>384</v>
      </c>
      <c r="H28" s="151" t="s">
        <v>1211</v>
      </c>
      <c r="I28" s="147">
        <v>442166.88</v>
      </c>
      <c r="J28" s="147">
        <v>375841.85</v>
      </c>
      <c r="K28" s="401" t="s">
        <v>1666</v>
      </c>
    </row>
    <row r="29" spans="1:11" s="135" customFormat="1" ht="33.75" x14ac:dyDescent="0.2">
      <c r="A29" s="54"/>
      <c r="B29" s="389" t="s">
        <v>372</v>
      </c>
      <c r="C29" s="379" t="s">
        <v>385</v>
      </c>
      <c r="D29" s="320" t="s">
        <v>386</v>
      </c>
      <c r="E29" s="50" t="s">
        <v>885</v>
      </c>
      <c r="F29" s="320" t="s">
        <v>17</v>
      </c>
      <c r="G29" s="125" t="s">
        <v>387</v>
      </c>
      <c r="H29" s="140" t="s">
        <v>1213</v>
      </c>
      <c r="I29" s="140">
        <v>192524.6</v>
      </c>
      <c r="J29" s="140">
        <v>163645.91</v>
      </c>
      <c r="K29" s="399" t="s">
        <v>1666</v>
      </c>
    </row>
    <row r="30" spans="1:11" s="135" customFormat="1" ht="24.75" customHeight="1" x14ac:dyDescent="0.2">
      <c r="A30" s="54"/>
      <c r="B30" s="389" t="s">
        <v>372</v>
      </c>
      <c r="C30" s="379" t="s">
        <v>388</v>
      </c>
      <c r="D30" s="320" t="s">
        <v>389</v>
      </c>
      <c r="E30" s="50" t="s">
        <v>886</v>
      </c>
      <c r="F30" s="320" t="s">
        <v>390</v>
      </c>
      <c r="G30" s="125" t="s">
        <v>391</v>
      </c>
      <c r="H30" s="140" t="s">
        <v>1214</v>
      </c>
      <c r="I30" s="140">
        <v>108900</v>
      </c>
      <c r="J30" s="140">
        <v>92565</v>
      </c>
      <c r="K30" s="402" t="s">
        <v>1666</v>
      </c>
    </row>
    <row r="31" spans="1:11" s="135" customFormat="1" ht="11.25" customHeight="1" x14ac:dyDescent="0.2">
      <c r="A31" s="54"/>
      <c r="B31" s="934" t="s">
        <v>1075</v>
      </c>
      <c r="C31" s="935"/>
      <c r="D31" s="935"/>
      <c r="E31" s="935"/>
      <c r="F31" s="935"/>
      <c r="G31" s="935"/>
      <c r="H31" s="935"/>
      <c r="I31" s="935"/>
      <c r="J31" s="935"/>
      <c r="K31" s="936"/>
    </row>
    <row r="32" spans="1:11" s="135" customFormat="1" ht="36" customHeight="1" x14ac:dyDescent="0.2">
      <c r="B32" s="296" t="s">
        <v>625</v>
      </c>
      <c r="C32" s="294" t="s">
        <v>954</v>
      </c>
      <c r="D32" s="14" t="s">
        <v>1083</v>
      </c>
      <c r="E32" s="295" t="s">
        <v>1084</v>
      </c>
      <c r="F32" s="380" t="s">
        <v>60</v>
      </c>
      <c r="G32" s="295" t="s">
        <v>1084</v>
      </c>
      <c r="H32" s="151" t="s">
        <v>1212</v>
      </c>
      <c r="I32" s="144">
        <v>477936.67</v>
      </c>
      <c r="J32" s="144">
        <v>406246.17</v>
      </c>
      <c r="K32" s="397" t="s">
        <v>1654</v>
      </c>
    </row>
    <row r="33" spans="1:11" s="135" customFormat="1" ht="45" x14ac:dyDescent="0.2">
      <c r="B33" s="158" t="s">
        <v>625</v>
      </c>
      <c r="C33" s="294" t="s">
        <v>988</v>
      </c>
      <c r="D33" s="14" t="s">
        <v>1085</v>
      </c>
      <c r="E33" s="301" t="s">
        <v>1086</v>
      </c>
      <c r="F33" s="312" t="s">
        <v>11</v>
      </c>
      <c r="G33" s="156" t="s">
        <v>1087</v>
      </c>
      <c r="H33" s="160" t="s">
        <v>1215</v>
      </c>
      <c r="I33" s="140">
        <v>78515.73</v>
      </c>
      <c r="J33" s="140">
        <v>66738.37</v>
      </c>
      <c r="K33" s="939" t="s">
        <v>1654</v>
      </c>
    </row>
    <row r="34" spans="1:11" s="135" customFormat="1" ht="35.25" customHeight="1" x14ac:dyDescent="0.2">
      <c r="B34" s="450"/>
      <c r="C34" s="299"/>
      <c r="D34" s="132"/>
      <c r="E34" s="132"/>
      <c r="F34" s="313"/>
      <c r="G34" s="159" t="s">
        <v>506</v>
      </c>
      <c r="H34" s="151" t="s">
        <v>1216</v>
      </c>
      <c r="I34" s="140">
        <v>118536.19</v>
      </c>
      <c r="J34" s="140">
        <v>100755.76</v>
      </c>
      <c r="K34" s="939"/>
    </row>
    <row r="35" spans="1:11" ht="45" x14ac:dyDescent="0.2">
      <c r="A35" s="135"/>
      <c r="B35" s="158" t="s">
        <v>625</v>
      </c>
      <c r="C35" s="294" t="s">
        <v>1080</v>
      </c>
      <c r="D35" s="295" t="s">
        <v>1081</v>
      </c>
      <c r="E35" s="301" t="s">
        <v>2022</v>
      </c>
      <c r="F35" s="312" t="s">
        <v>11</v>
      </c>
      <c r="G35" s="159" t="s">
        <v>1082</v>
      </c>
      <c r="H35" s="153" t="s">
        <v>1217</v>
      </c>
      <c r="I35" s="140">
        <v>2640.84</v>
      </c>
      <c r="J35" s="140">
        <v>2244.71</v>
      </c>
      <c r="K35" s="940" t="s">
        <v>1654</v>
      </c>
    </row>
    <row r="36" spans="1:11" ht="22.5" x14ac:dyDescent="0.2">
      <c r="A36" s="135"/>
      <c r="B36" s="450"/>
      <c r="C36" s="299"/>
      <c r="D36" s="300"/>
      <c r="E36" s="302"/>
      <c r="F36" s="313"/>
      <c r="G36" s="156" t="s">
        <v>1218</v>
      </c>
      <c r="H36" s="153" t="s">
        <v>1219</v>
      </c>
      <c r="I36" s="140">
        <v>126328.2</v>
      </c>
      <c r="J36" s="140">
        <v>107378.97</v>
      </c>
      <c r="K36" s="941"/>
    </row>
    <row r="37" spans="1:11" s="223" customFormat="1" ht="45" x14ac:dyDescent="0.2">
      <c r="A37" s="135"/>
      <c r="B37" s="157" t="s">
        <v>625</v>
      </c>
      <c r="C37" s="294" t="s">
        <v>987</v>
      </c>
      <c r="D37" s="320" t="s">
        <v>1078</v>
      </c>
      <c r="E37" s="50" t="s">
        <v>1008</v>
      </c>
      <c r="F37" s="312" t="s">
        <v>365</v>
      </c>
      <c r="G37" s="156" t="s">
        <v>1079</v>
      </c>
      <c r="H37" s="140" t="s">
        <v>1220</v>
      </c>
      <c r="I37" s="140">
        <v>210684</v>
      </c>
      <c r="J37" s="140">
        <v>179081.4</v>
      </c>
      <c r="K37" s="397" t="s">
        <v>1654</v>
      </c>
    </row>
    <row r="38" spans="1:11" s="223" customFormat="1" ht="22.5" x14ac:dyDescent="0.2">
      <c r="A38" s="54"/>
      <c r="B38" s="422" t="s">
        <v>392</v>
      </c>
      <c r="C38" s="379" t="s">
        <v>393</v>
      </c>
      <c r="D38" s="14" t="s">
        <v>1076</v>
      </c>
      <c r="E38" s="320" t="s">
        <v>394</v>
      </c>
      <c r="F38" s="320" t="s">
        <v>17</v>
      </c>
      <c r="G38" s="125" t="s">
        <v>1077</v>
      </c>
      <c r="H38" s="145" t="s">
        <v>1221</v>
      </c>
      <c r="I38" s="140">
        <v>49874.17</v>
      </c>
      <c r="J38" s="140">
        <v>42393.04</v>
      </c>
      <c r="K38" s="403" t="s">
        <v>1642</v>
      </c>
    </row>
    <row r="39" spans="1:11" ht="33.75" x14ac:dyDescent="0.2">
      <c r="B39" s="389" t="s">
        <v>395</v>
      </c>
      <c r="C39" s="379" t="s">
        <v>396</v>
      </c>
      <c r="D39" s="14" t="s">
        <v>397</v>
      </c>
      <c r="E39" s="51" t="s">
        <v>887</v>
      </c>
      <c r="F39" s="320" t="s">
        <v>17</v>
      </c>
      <c r="G39" s="125" t="s">
        <v>398</v>
      </c>
      <c r="H39" s="140" t="s">
        <v>1222</v>
      </c>
      <c r="I39" s="140">
        <v>159770.20000000001</v>
      </c>
      <c r="J39" s="140">
        <v>135804.67000000001</v>
      </c>
      <c r="K39" s="398" t="s">
        <v>1666</v>
      </c>
    </row>
    <row r="40" spans="1:11" ht="33.75" x14ac:dyDescent="0.2">
      <c r="A40" s="223"/>
      <c r="B40" s="217" t="s">
        <v>395</v>
      </c>
      <c r="C40" s="218" t="s">
        <v>995</v>
      </c>
      <c r="D40" s="219" t="s">
        <v>1844</v>
      </c>
      <c r="E40" s="220" t="s">
        <v>996</v>
      </c>
      <c r="F40" s="456" t="s">
        <v>354</v>
      </c>
      <c r="G40" s="221" t="s">
        <v>14</v>
      </c>
      <c r="H40" s="222"/>
      <c r="I40" s="222">
        <v>0</v>
      </c>
      <c r="J40" s="222">
        <v>0</v>
      </c>
      <c r="K40" s="397" t="s">
        <v>1654</v>
      </c>
    </row>
    <row r="41" spans="1:11" ht="33.75" x14ac:dyDescent="0.2">
      <c r="A41" s="223"/>
      <c r="B41" s="217" t="s">
        <v>395</v>
      </c>
      <c r="C41" s="218" t="s">
        <v>997</v>
      </c>
      <c r="D41" s="219" t="s">
        <v>1845</v>
      </c>
      <c r="E41" s="220" t="s">
        <v>998</v>
      </c>
      <c r="F41" s="456" t="s">
        <v>365</v>
      </c>
      <c r="G41" s="221" t="s">
        <v>14</v>
      </c>
      <c r="H41" s="222"/>
      <c r="I41" s="222">
        <v>0</v>
      </c>
      <c r="J41" s="222">
        <v>0</v>
      </c>
      <c r="K41" s="398" t="s">
        <v>1654</v>
      </c>
    </row>
    <row r="42" spans="1:11" ht="45" x14ac:dyDescent="0.2">
      <c r="B42" s="389" t="s">
        <v>395</v>
      </c>
      <c r="C42" s="379" t="s">
        <v>1010</v>
      </c>
      <c r="D42" s="14" t="s">
        <v>1009</v>
      </c>
      <c r="E42" s="51" t="s">
        <v>1011</v>
      </c>
      <c r="F42" s="320" t="s">
        <v>17</v>
      </c>
      <c r="G42" s="125" t="s">
        <v>14</v>
      </c>
      <c r="H42" s="140"/>
      <c r="I42" s="140">
        <v>0</v>
      </c>
      <c r="J42" s="140">
        <v>0</v>
      </c>
      <c r="K42" s="397" t="s">
        <v>1666</v>
      </c>
    </row>
    <row r="43" spans="1:11" ht="33.75" x14ac:dyDescent="0.2">
      <c r="B43" s="389" t="s">
        <v>395</v>
      </c>
      <c r="C43" s="379" t="s">
        <v>399</v>
      </c>
      <c r="D43" s="320" t="s">
        <v>400</v>
      </c>
      <c r="E43" s="50" t="s">
        <v>888</v>
      </c>
      <c r="F43" s="320" t="s">
        <v>17</v>
      </c>
      <c r="G43" s="125" t="s">
        <v>401</v>
      </c>
      <c r="H43" s="140" t="s">
        <v>1223</v>
      </c>
      <c r="I43" s="140">
        <v>150956</v>
      </c>
      <c r="J43" s="140">
        <v>128312.6</v>
      </c>
      <c r="K43" s="403" t="s">
        <v>1666</v>
      </c>
    </row>
    <row r="44" spans="1:11" ht="22.5" customHeight="1" x14ac:dyDescent="0.2">
      <c r="B44" s="518" t="s">
        <v>625</v>
      </c>
      <c r="C44" s="519" t="s">
        <v>356</v>
      </c>
      <c r="D44" s="125" t="s">
        <v>357</v>
      </c>
      <c r="E44" s="518" t="s">
        <v>1088</v>
      </c>
      <c r="F44" s="380" t="s">
        <v>17</v>
      </c>
      <c r="G44" s="518" t="s">
        <v>358</v>
      </c>
      <c r="H44" s="140" t="s">
        <v>1224</v>
      </c>
      <c r="I44" s="140">
        <v>263544.2</v>
      </c>
      <c r="J44" s="140">
        <v>224012.57</v>
      </c>
      <c r="K44" s="397" t="s">
        <v>1666</v>
      </c>
    </row>
    <row r="45" spans="1:11" ht="17.25" customHeight="1" x14ac:dyDescent="0.2">
      <c r="B45" s="737" t="s">
        <v>625</v>
      </c>
      <c r="C45" s="625" t="s">
        <v>402</v>
      </c>
      <c r="D45" s="621" t="s">
        <v>1056</v>
      </c>
      <c r="E45" s="621" t="s">
        <v>403</v>
      </c>
      <c r="F45" s="695" t="s">
        <v>17</v>
      </c>
      <c r="G45" s="384" t="s">
        <v>584</v>
      </c>
      <c r="H45" s="152" t="s">
        <v>1201</v>
      </c>
      <c r="I45" s="149">
        <v>246000</v>
      </c>
      <c r="J45" s="149">
        <v>209100</v>
      </c>
      <c r="K45" s="942" t="s">
        <v>1662</v>
      </c>
    </row>
    <row r="46" spans="1:11" ht="22.5" x14ac:dyDescent="0.2">
      <c r="B46" s="739"/>
      <c r="C46" s="626"/>
      <c r="D46" s="627"/>
      <c r="E46" s="627"/>
      <c r="F46" s="696"/>
      <c r="G46" s="384" t="s">
        <v>1057</v>
      </c>
      <c r="H46" s="152" t="s">
        <v>1202</v>
      </c>
      <c r="I46" s="149">
        <v>181400</v>
      </c>
      <c r="J46" s="149">
        <v>154190</v>
      </c>
      <c r="K46" s="943"/>
    </row>
    <row r="47" spans="1:11" ht="24" customHeight="1" x14ac:dyDescent="0.2">
      <c r="B47" s="944" t="s">
        <v>1089</v>
      </c>
      <c r="C47" s="945"/>
      <c r="D47" s="945"/>
      <c r="E47" s="945"/>
      <c r="F47" s="945"/>
      <c r="G47" s="945"/>
      <c r="H47" s="946"/>
      <c r="I47" s="946"/>
      <c r="J47" s="946"/>
      <c r="K47" s="947"/>
    </row>
    <row r="48" spans="1:11" ht="20.25" customHeight="1" x14ac:dyDescent="0.2">
      <c r="B48" s="927" t="s">
        <v>1090</v>
      </c>
      <c r="C48" s="928"/>
      <c r="D48" s="928"/>
      <c r="E48" s="928"/>
      <c r="F48" s="928"/>
      <c r="G48" s="928"/>
      <c r="H48" s="929"/>
      <c r="I48" s="929"/>
      <c r="J48" s="929"/>
      <c r="K48" s="930"/>
    </row>
    <row r="49" spans="2:11" ht="22.5" x14ac:dyDescent="0.2">
      <c r="B49" s="730" t="s">
        <v>160</v>
      </c>
      <c r="C49" s="731" t="s">
        <v>404</v>
      </c>
      <c r="D49" s="628" t="s">
        <v>1091</v>
      </c>
      <c r="E49" s="628" t="s">
        <v>405</v>
      </c>
      <c r="F49" s="621" t="s">
        <v>354</v>
      </c>
      <c r="G49" s="419" t="s">
        <v>1097</v>
      </c>
      <c r="H49" s="153" t="s">
        <v>1225</v>
      </c>
      <c r="I49" s="140">
        <v>15245</v>
      </c>
      <c r="J49" s="140">
        <v>12958.25</v>
      </c>
      <c r="K49" s="924" t="s">
        <v>1642</v>
      </c>
    </row>
    <row r="50" spans="2:11" x14ac:dyDescent="0.2">
      <c r="B50" s="730"/>
      <c r="C50" s="701"/>
      <c r="D50" s="701"/>
      <c r="E50" s="701"/>
      <c r="F50" s="622"/>
      <c r="G50" s="419" t="s">
        <v>1093</v>
      </c>
      <c r="H50" s="151" t="s">
        <v>1216</v>
      </c>
      <c r="I50" s="140">
        <v>397600</v>
      </c>
      <c r="J50" s="140">
        <v>337960</v>
      </c>
      <c r="K50" s="926"/>
    </row>
    <row r="51" spans="2:11" ht="22.5" x14ac:dyDescent="0.2">
      <c r="B51" s="730"/>
      <c r="C51" s="629"/>
      <c r="D51" s="629"/>
      <c r="E51" s="629"/>
      <c r="F51" s="627"/>
      <c r="G51" s="419" t="s">
        <v>1095</v>
      </c>
      <c r="H51" s="151" t="s">
        <v>1226</v>
      </c>
      <c r="I51" s="140">
        <v>105180</v>
      </c>
      <c r="J51" s="140">
        <v>89403</v>
      </c>
      <c r="K51" s="925"/>
    </row>
    <row r="52" spans="2:11" ht="22.5" x14ac:dyDescent="0.2">
      <c r="B52" s="5" t="s">
        <v>160</v>
      </c>
      <c r="C52" s="7" t="s">
        <v>406</v>
      </c>
      <c r="D52" s="422" t="s">
        <v>1092</v>
      </c>
      <c r="E52" s="422" t="s">
        <v>407</v>
      </c>
      <c r="F52" s="320" t="s">
        <v>390</v>
      </c>
      <c r="G52" s="419" t="s">
        <v>14</v>
      </c>
      <c r="H52" s="140"/>
      <c r="I52" s="140">
        <v>0</v>
      </c>
      <c r="J52" s="140">
        <v>0</v>
      </c>
      <c r="K52" s="404" t="s">
        <v>1642</v>
      </c>
    </row>
    <row r="53" spans="2:11" ht="21.75" customHeight="1" x14ac:dyDescent="0.2">
      <c r="B53" s="332" t="s">
        <v>147</v>
      </c>
      <c r="C53" s="7" t="s">
        <v>408</v>
      </c>
      <c r="D53" s="422" t="s">
        <v>1094</v>
      </c>
      <c r="E53" s="422" t="s">
        <v>409</v>
      </c>
      <c r="F53" s="320" t="s">
        <v>17</v>
      </c>
      <c r="G53" s="419" t="s">
        <v>14</v>
      </c>
      <c r="H53" s="140"/>
      <c r="I53" s="140">
        <v>0</v>
      </c>
      <c r="J53" s="140">
        <v>0</v>
      </c>
      <c r="K53" s="400" t="s">
        <v>1642</v>
      </c>
    </row>
    <row r="54" spans="2:11" x14ac:dyDescent="0.2">
      <c r="B54" s="737" t="s">
        <v>147</v>
      </c>
      <c r="C54" s="731" t="s">
        <v>1012</v>
      </c>
      <c r="D54" s="628" t="s">
        <v>1013</v>
      </c>
      <c r="E54" s="628" t="s">
        <v>1014</v>
      </c>
      <c r="F54" s="621" t="s">
        <v>354</v>
      </c>
      <c r="G54" s="419" t="s">
        <v>506</v>
      </c>
      <c r="H54" s="151" t="s">
        <v>1216</v>
      </c>
      <c r="I54" s="140">
        <v>118531.2</v>
      </c>
      <c r="J54" s="140">
        <v>100751.52</v>
      </c>
      <c r="K54" s="924" t="s">
        <v>1666</v>
      </c>
    </row>
    <row r="55" spans="2:11" ht="25.5" customHeight="1" x14ac:dyDescent="0.2">
      <c r="B55" s="740"/>
      <c r="C55" s="740"/>
      <c r="D55" s="740"/>
      <c r="E55" s="740"/>
      <c r="F55" s="744"/>
      <c r="G55" s="419" t="s">
        <v>1095</v>
      </c>
      <c r="H55" s="151" t="s">
        <v>1226</v>
      </c>
      <c r="I55" s="140">
        <v>65000</v>
      </c>
      <c r="J55" s="140">
        <v>55250</v>
      </c>
      <c r="K55" s="925"/>
    </row>
    <row r="56" spans="2:11" ht="24.75" customHeight="1" x14ac:dyDescent="0.2">
      <c r="B56" s="745" t="s">
        <v>160</v>
      </c>
      <c r="C56" s="731" t="s">
        <v>410</v>
      </c>
      <c r="D56" s="628" t="s">
        <v>411</v>
      </c>
      <c r="E56" s="749" t="s">
        <v>898</v>
      </c>
      <c r="F56" s="621" t="s">
        <v>60</v>
      </c>
      <c r="G56" s="419" t="s">
        <v>412</v>
      </c>
      <c r="H56" s="153" t="s">
        <v>1227</v>
      </c>
      <c r="I56" s="140">
        <v>460000</v>
      </c>
      <c r="J56" s="140">
        <v>391000</v>
      </c>
      <c r="K56" s="924" t="s">
        <v>1666</v>
      </c>
    </row>
    <row r="57" spans="2:11" ht="22.5" x14ac:dyDescent="0.2">
      <c r="B57" s="746"/>
      <c r="C57" s="747"/>
      <c r="D57" s="701"/>
      <c r="E57" s="750"/>
      <c r="F57" s="622"/>
      <c r="G57" s="419" t="s">
        <v>413</v>
      </c>
      <c r="H57" s="151" t="s">
        <v>1228</v>
      </c>
      <c r="I57" s="140">
        <v>164026.79999999999</v>
      </c>
      <c r="J57" s="140">
        <v>139422.78</v>
      </c>
      <c r="K57" s="926"/>
    </row>
    <row r="58" spans="2:11" ht="12" customHeight="1" x14ac:dyDescent="0.2">
      <c r="B58" s="746"/>
      <c r="C58" s="748"/>
      <c r="D58" s="701"/>
      <c r="E58" s="751"/>
      <c r="F58" s="622"/>
      <c r="G58" s="419" t="s">
        <v>414</v>
      </c>
      <c r="H58" s="151" t="s">
        <v>1229</v>
      </c>
      <c r="I58" s="140">
        <v>147000</v>
      </c>
      <c r="J58" s="140">
        <v>124950</v>
      </c>
      <c r="K58" s="925"/>
    </row>
    <row r="59" spans="2:11" ht="24.75" customHeight="1" x14ac:dyDescent="0.2">
      <c r="B59" s="927" t="s">
        <v>1108</v>
      </c>
      <c r="C59" s="928"/>
      <c r="D59" s="928"/>
      <c r="E59" s="928"/>
      <c r="F59" s="928"/>
      <c r="G59" s="928"/>
      <c r="H59" s="929"/>
      <c r="I59" s="929"/>
      <c r="J59" s="929"/>
      <c r="K59" s="930"/>
    </row>
    <row r="60" spans="2:11" ht="22.5" x14ac:dyDescent="0.2">
      <c r="B60" s="161" t="s">
        <v>195</v>
      </c>
      <c r="C60" s="294" t="s">
        <v>415</v>
      </c>
      <c r="D60" s="272" t="s">
        <v>1096</v>
      </c>
      <c r="E60" s="295" t="s">
        <v>1097</v>
      </c>
      <c r="F60" s="295" t="s">
        <v>60</v>
      </c>
      <c r="G60" s="419" t="s">
        <v>1097</v>
      </c>
      <c r="H60" s="153" t="s">
        <v>1225</v>
      </c>
      <c r="I60" s="140">
        <v>448910</v>
      </c>
      <c r="J60" s="140">
        <v>381573.5</v>
      </c>
      <c r="K60" s="924" t="s">
        <v>1642</v>
      </c>
    </row>
    <row r="61" spans="2:11" ht="22.5" x14ac:dyDescent="0.2">
      <c r="B61" s="162"/>
      <c r="C61" s="299"/>
      <c r="D61" s="163"/>
      <c r="E61" s="300"/>
      <c r="F61" s="300"/>
      <c r="G61" s="419" t="s">
        <v>1098</v>
      </c>
      <c r="H61" s="151" t="s">
        <v>1230</v>
      </c>
      <c r="I61" s="140">
        <v>104800</v>
      </c>
      <c r="J61" s="140">
        <v>89080</v>
      </c>
      <c r="K61" s="925"/>
    </row>
    <row r="62" spans="2:11" ht="33.75" x14ac:dyDescent="0.2">
      <c r="B62" s="161" t="s">
        <v>192</v>
      </c>
      <c r="C62" s="294" t="s">
        <v>416</v>
      </c>
      <c r="D62" s="295" t="s">
        <v>1099</v>
      </c>
      <c r="E62" s="295" t="s">
        <v>417</v>
      </c>
      <c r="F62" s="295" t="s">
        <v>354</v>
      </c>
      <c r="G62" s="419" t="s">
        <v>3080</v>
      </c>
      <c r="H62" s="153" t="s">
        <v>1231</v>
      </c>
      <c r="I62" s="140">
        <v>194000</v>
      </c>
      <c r="J62" s="140">
        <v>164900</v>
      </c>
      <c r="K62" s="924" t="s">
        <v>1642</v>
      </c>
    </row>
    <row r="63" spans="2:11" x14ac:dyDescent="0.2">
      <c r="B63" s="162"/>
      <c r="C63" s="299"/>
      <c r="D63" s="300"/>
      <c r="E63" s="300"/>
      <c r="F63" s="300"/>
      <c r="G63" s="419" t="s">
        <v>1922</v>
      </c>
      <c r="H63" s="153" t="s">
        <v>1636</v>
      </c>
      <c r="I63" s="140">
        <v>194000</v>
      </c>
      <c r="J63" s="140">
        <v>164900</v>
      </c>
      <c r="K63" s="925"/>
    </row>
    <row r="64" spans="2:11" ht="33.75" customHeight="1" x14ac:dyDescent="0.2">
      <c r="B64" s="375" t="s">
        <v>419</v>
      </c>
      <c r="C64" s="7" t="s">
        <v>420</v>
      </c>
      <c r="D64" s="367" t="s">
        <v>1100</v>
      </c>
      <c r="E64" s="422" t="s">
        <v>421</v>
      </c>
      <c r="F64" s="422" t="s">
        <v>354</v>
      </c>
      <c r="G64" s="419" t="s">
        <v>14</v>
      </c>
      <c r="H64" s="140"/>
      <c r="I64" s="140">
        <v>0</v>
      </c>
      <c r="J64" s="140">
        <v>0</v>
      </c>
      <c r="K64" s="401" t="s">
        <v>1642</v>
      </c>
    </row>
    <row r="65" spans="2:11" ht="22.5" x14ac:dyDescent="0.2">
      <c r="B65" s="164" t="s">
        <v>192</v>
      </c>
      <c r="C65" s="165" t="s">
        <v>1105</v>
      </c>
      <c r="D65" s="367" t="s">
        <v>1106</v>
      </c>
      <c r="E65" s="326" t="s">
        <v>1107</v>
      </c>
      <c r="F65" s="166" t="s">
        <v>17</v>
      </c>
      <c r="G65" s="128" t="s">
        <v>14</v>
      </c>
      <c r="H65" s="140"/>
      <c r="I65" s="140">
        <v>0</v>
      </c>
      <c r="J65" s="140">
        <v>0</v>
      </c>
      <c r="K65" s="401" t="s">
        <v>1642</v>
      </c>
    </row>
    <row r="66" spans="2:11" ht="33.75" customHeight="1" x14ac:dyDescent="0.2">
      <c r="B66" s="6" t="s">
        <v>424</v>
      </c>
      <c r="C66" s="8" t="s">
        <v>425</v>
      </c>
      <c r="D66" s="422" t="s">
        <v>1101</v>
      </c>
      <c r="E66" s="367" t="s">
        <v>426</v>
      </c>
      <c r="F66" s="367" t="s">
        <v>11</v>
      </c>
      <c r="G66" s="419" t="s">
        <v>1102</v>
      </c>
      <c r="H66" s="140" t="s">
        <v>1232</v>
      </c>
      <c r="I66" s="140">
        <v>232000</v>
      </c>
      <c r="J66" s="140">
        <v>197200</v>
      </c>
      <c r="K66" s="401" t="s">
        <v>1654</v>
      </c>
    </row>
    <row r="67" spans="2:11" ht="22.5" x14ac:dyDescent="0.2">
      <c r="B67" s="389" t="s">
        <v>192</v>
      </c>
      <c r="C67" s="7" t="s">
        <v>427</v>
      </c>
      <c r="D67" s="422" t="s">
        <v>428</v>
      </c>
      <c r="E67" s="52" t="s">
        <v>899</v>
      </c>
      <c r="F67" s="393" t="s">
        <v>354</v>
      </c>
      <c r="G67" s="419" t="s">
        <v>378</v>
      </c>
      <c r="H67" s="140"/>
      <c r="I67" s="140">
        <v>0</v>
      </c>
      <c r="J67" s="140">
        <v>0</v>
      </c>
      <c r="K67" s="401" t="s">
        <v>1666</v>
      </c>
    </row>
    <row r="68" spans="2:11" ht="22.5" customHeight="1" x14ac:dyDescent="0.2">
      <c r="B68" s="389" t="s">
        <v>192</v>
      </c>
      <c r="C68" s="7" t="s">
        <v>429</v>
      </c>
      <c r="D68" s="422" t="s">
        <v>430</v>
      </c>
      <c r="E68" s="52" t="s">
        <v>900</v>
      </c>
      <c r="F68" s="393" t="s">
        <v>11</v>
      </c>
      <c r="G68" s="419" t="s">
        <v>431</v>
      </c>
      <c r="H68" s="140" t="s">
        <v>1214</v>
      </c>
      <c r="I68" s="140">
        <v>126550</v>
      </c>
      <c r="J68" s="140">
        <v>107567.5</v>
      </c>
      <c r="K68" s="401" t="s">
        <v>1666</v>
      </c>
    </row>
    <row r="69" spans="2:11" ht="21.75" customHeight="1" x14ac:dyDescent="0.2">
      <c r="B69" s="389" t="s">
        <v>192</v>
      </c>
      <c r="C69" s="7" t="s">
        <v>981</v>
      </c>
      <c r="D69" s="422" t="s">
        <v>982</v>
      </c>
      <c r="E69" s="388" t="s">
        <v>983</v>
      </c>
      <c r="F69" s="393" t="s">
        <v>365</v>
      </c>
      <c r="G69" s="419" t="s">
        <v>984</v>
      </c>
      <c r="H69" s="140" t="s">
        <v>1233</v>
      </c>
      <c r="I69" s="140">
        <v>0</v>
      </c>
      <c r="J69" s="140">
        <v>0</v>
      </c>
      <c r="K69" s="401" t="s">
        <v>1662</v>
      </c>
    </row>
    <row r="70" spans="2:11" ht="22.5" x14ac:dyDescent="0.2">
      <c r="B70" s="332" t="s">
        <v>195</v>
      </c>
      <c r="C70" s="7" t="s">
        <v>990</v>
      </c>
      <c r="D70" s="367" t="s">
        <v>1104</v>
      </c>
      <c r="E70" s="422" t="s">
        <v>423</v>
      </c>
      <c r="F70" s="422" t="s">
        <v>354</v>
      </c>
      <c r="G70" s="419" t="s">
        <v>14</v>
      </c>
      <c r="H70" s="140"/>
      <c r="I70" s="140">
        <v>0</v>
      </c>
      <c r="J70" s="140">
        <v>0</v>
      </c>
      <c r="K70" s="401" t="s">
        <v>1666</v>
      </c>
    </row>
    <row r="71" spans="2:11" ht="22.5" x14ac:dyDescent="0.2">
      <c r="B71" s="324" t="s">
        <v>192</v>
      </c>
      <c r="C71" s="325" t="s">
        <v>469</v>
      </c>
      <c r="D71" s="367" t="s">
        <v>1103</v>
      </c>
      <c r="E71" s="326" t="s">
        <v>901</v>
      </c>
      <c r="F71" s="326" t="s">
        <v>17</v>
      </c>
      <c r="G71" s="128" t="s">
        <v>14</v>
      </c>
      <c r="H71" s="143"/>
      <c r="I71" s="140">
        <v>0</v>
      </c>
      <c r="J71" s="140">
        <v>0</v>
      </c>
      <c r="K71" s="401" t="s">
        <v>1662</v>
      </c>
    </row>
    <row r="72" spans="2:11" ht="26.25" customHeight="1" x14ac:dyDescent="0.2">
      <c r="B72" s="937" t="s">
        <v>2120</v>
      </c>
      <c r="C72" s="938"/>
      <c r="D72" s="938"/>
      <c r="E72" s="938"/>
      <c r="F72" s="938"/>
      <c r="G72" s="938"/>
      <c r="H72" s="919"/>
      <c r="I72" s="919"/>
      <c r="J72" s="919"/>
      <c r="K72" s="920"/>
    </row>
    <row r="73" spans="2:11" ht="33.75" x14ac:dyDescent="0.2">
      <c r="B73" s="737" t="s">
        <v>243</v>
      </c>
      <c r="C73" s="330" t="s">
        <v>432</v>
      </c>
      <c r="D73" s="301" t="s">
        <v>1109</v>
      </c>
      <c r="E73" s="295" t="s">
        <v>1110</v>
      </c>
      <c r="F73" s="327" t="s">
        <v>60</v>
      </c>
      <c r="G73" s="367" t="s">
        <v>413</v>
      </c>
      <c r="H73" s="153" t="s">
        <v>1228</v>
      </c>
      <c r="I73" s="140">
        <v>650151.09</v>
      </c>
      <c r="J73" s="140">
        <v>552628.43000000005</v>
      </c>
      <c r="K73" s="916" t="s">
        <v>1642</v>
      </c>
    </row>
    <row r="74" spans="2:11" x14ac:dyDescent="0.2">
      <c r="B74" s="738"/>
      <c r="C74" s="331"/>
      <c r="D74" s="364"/>
      <c r="E74" s="311"/>
      <c r="F74" s="331"/>
      <c r="G74" s="419" t="s">
        <v>433</v>
      </c>
      <c r="H74" s="151" t="s">
        <v>1234</v>
      </c>
      <c r="I74" s="140">
        <v>25407.8</v>
      </c>
      <c r="J74" s="140">
        <v>21596.63</v>
      </c>
      <c r="K74" s="916"/>
    </row>
    <row r="75" spans="2:11" ht="56.25" customHeight="1" x14ac:dyDescent="0.2">
      <c r="B75" s="739"/>
      <c r="C75" s="331"/>
      <c r="D75" s="302"/>
      <c r="E75" s="300"/>
      <c r="F75" s="333"/>
      <c r="G75" s="419" t="s">
        <v>3081</v>
      </c>
      <c r="H75" s="151" t="s">
        <v>1235</v>
      </c>
      <c r="I75" s="140">
        <v>257612.5</v>
      </c>
      <c r="J75" s="140">
        <v>218970.62</v>
      </c>
      <c r="K75" s="916"/>
    </row>
    <row r="76" spans="2:11" ht="45" x14ac:dyDescent="0.2">
      <c r="B76" s="297" t="s">
        <v>246</v>
      </c>
      <c r="C76" s="7" t="s">
        <v>422</v>
      </c>
      <c r="D76" s="52" t="s">
        <v>1112</v>
      </c>
      <c r="E76" s="367" t="s">
        <v>1113</v>
      </c>
      <c r="F76" s="422" t="s">
        <v>354</v>
      </c>
      <c r="G76" s="129" t="s">
        <v>14</v>
      </c>
      <c r="H76" s="140"/>
      <c r="I76" s="140">
        <v>0</v>
      </c>
      <c r="J76" s="140">
        <v>0</v>
      </c>
      <c r="K76" s="401" t="s">
        <v>1642</v>
      </c>
    </row>
    <row r="77" spans="2:11" ht="33.75" customHeight="1" x14ac:dyDescent="0.2">
      <c r="B77" s="6" t="s">
        <v>436</v>
      </c>
      <c r="C77" s="8" t="s">
        <v>437</v>
      </c>
      <c r="D77" s="52" t="s">
        <v>916</v>
      </c>
      <c r="E77" s="367" t="s">
        <v>438</v>
      </c>
      <c r="F77" s="367" t="s">
        <v>17</v>
      </c>
      <c r="G77" s="129" t="s">
        <v>14</v>
      </c>
      <c r="H77" s="140"/>
      <c r="I77" s="140">
        <v>0</v>
      </c>
      <c r="J77" s="140">
        <v>0</v>
      </c>
      <c r="K77" s="401" t="s">
        <v>1654</v>
      </c>
    </row>
    <row r="78" spans="2:11" ht="21" customHeight="1" x14ac:dyDescent="0.2">
      <c r="B78" s="6" t="s">
        <v>436</v>
      </c>
      <c r="C78" s="9" t="s">
        <v>439</v>
      </c>
      <c r="D78" s="52" t="s">
        <v>917</v>
      </c>
      <c r="E78" s="367" t="s">
        <v>440</v>
      </c>
      <c r="F78" s="367" t="s">
        <v>390</v>
      </c>
      <c r="G78" s="129" t="s">
        <v>14</v>
      </c>
      <c r="H78" s="140"/>
      <c r="I78" s="140">
        <v>0</v>
      </c>
      <c r="J78" s="140">
        <v>0</v>
      </c>
      <c r="K78" s="401" t="s">
        <v>1654</v>
      </c>
    </row>
    <row r="79" spans="2:11" ht="22.5" customHeight="1" x14ac:dyDescent="0.2">
      <c r="B79" s="6" t="s">
        <v>436</v>
      </c>
      <c r="C79" s="10" t="s">
        <v>441</v>
      </c>
      <c r="D79" s="320" t="s">
        <v>1111</v>
      </c>
      <c r="E79" s="367" t="s">
        <v>442</v>
      </c>
      <c r="F79" s="367" t="s">
        <v>365</v>
      </c>
      <c r="G79" s="129" t="s">
        <v>14</v>
      </c>
      <c r="H79" s="140"/>
      <c r="I79" s="140">
        <v>0</v>
      </c>
      <c r="J79" s="140">
        <v>0</v>
      </c>
      <c r="K79" s="401" t="s">
        <v>1654</v>
      </c>
    </row>
    <row r="80" spans="2:11" ht="33.75" x14ac:dyDescent="0.2">
      <c r="B80" s="389" t="s">
        <v>246</v>
      </c>
      <c r="C80" s="379" t="s">
        <v>443</v>
      </c>
      <c r="D80" s="320" t="s">
        <v>444</v>
      </c>
      <c r="E80" s="50" t="s">
        <v>902</v>
      </c>
      <c r="F80" s="380" t="s">
        <v>354</v>
      </c>
      <c r="G80" s="125" t="s">
        <v>378</v>
      </c>
      <c r="H80" s="140"/>
      <c r="I80" s="140">
        <v>0</v>
      </c>
      <c r="J80" s="140">
        <v>0</v>
      </c>
      <c r="K80" s="401" t="s">
        <v>1666</v>
      </c>
    </row>
    <row r="81" spans="2:11" ht="24.75" customHeight="1" x14ac:dyDescent="0.2">
      <c r="B81" s="917" t="s">
        <v>1114</v>
      </c>
      <c r="C81" s="918"/>
      <c r="D81" s="918"/>
      <c r="E81" s="918"/>
      <c r="F81" s="918"/>
      <c r="G81" s="918"/>
      <c r="H81" s="919"/>
      <c r="I81" s="919"/>
      <c r="J81" s="919"/>
      <c r="K81" s="920"/>
    </row>
    <row r="82" spans="2:11" ht="22.5" x14ac:dyDescent="0.2">
      <c r="B82" s="628" t="s">
        <v>249</v>
      </c>
      <c r="C82" s="294" t="s">
        <v>445</v>
      </c>
      <c r="D82" s="621" t="s">
        <v>1115</v>
      </c>
      <c r="E82" s="621" t="s">
        <v>446</v>
      </c>
      <c r="F82" s="621" t="s">
        <v>17</v>
      </c>
      <c r="G82" s="125" t="s">
        <v>1116</v>
      </c>
      <c r="H82" s="153" t="s">
        <v>1231</v>
      </c>
      <c r="I82" s="140">
        <v>263254.40000000002</v>
      </c>
      <c r="J82" s="140">
        <v>223766.24</v>
      </c>
      <c r="K82" s="916" t="s">
        <v>1642</v>
      </c>
    </row>
    <row r="83" spans="2:11" ht="22.5" x14ac:dyDescent="0.2">
      <c r="B83" s="701"/>
      <c r="C83" s="299"/>
      <c r="D83" s="627"/>
      <c r="E83" s="627"/>
      <c r="F83" s="627"/>
      <c r="G83" s="125" t="s">
        <v>1117</v>
      </c>
      <c r="H83" s="151" t="s">
        <v>1236</v>
      </c>
      <c r="I83" s="140">
        <v>80000</v>
      </c>
      <c r="J83" s="140">
        <v>68000</v>
      </c>
      <c r="K83" s="916"/>
    </row>
    <row r="84" spans="2:11" ht="22.5" x14ac:dyDescent="0.2">
      <c r="B84" s="422" t="s">
        <v>256</v>
      </c>
      <c r="C84" s="379" t="s">
        <v>447</v>
      </c>
      <c r="D84" s="15" t="s">
        <v>1118</v>
      </c>
      <c r="E84" s="320" t="s">
        <v>448</v>
      </c>
      <c r="F84" s="320" t="s">
        <v>17</v>
      </c>
      <c r="G84" s="125" t="s">
        <v>1119</v>
      </c>
      <c r="H84" s="140" t="s">
        <v>1237</v>
      </c>
      <c r="I84" s="140">
        <v>160000</v>
      </c>
      <c r="J84" s="140">
        <v>136000</v>
      </c>
      <c r="K84" s="401" t="s">
        <v>1642</v>
      </c>
    </row>
    <row r="85" spans="2:11" ht="22.5" customHeight="1" x14ac:dyDescent="0.2">
      <c r="B85" s="422" t="s">
        <v>249</v>
      </c>
      <c r="C85" s="379" t="s">
        <v>449</v>
      </c>
      <c r="D85" s="15" t="s">
        <v>1120</v>
      </c>
      <c r="E85" s="320" t="s">
        <v>450</v>
      </c>
      <c r="F85" s="320" t="s">
        <v>17</v>
      </c>
      <c r="G85" s="125" t="s">
        <v>14</v>
      </c>
      <c r="H85" s="140"/>
      <c r="I85" s="140">
        <v>0</v>
      </c>
      <c r="J85" s="140">
        <v>0</v>
      </c>
      <c r="K85" s="401" t="s">
        <v>1642</v>
      </c>
    </row>
    <row r="86" spans="2:11" ht="56.25" x14ac:dyDescent="0.2">
      <c r="B86" s="16" t="s">
        <v>451</v>
      </c>
      <c r="C86" s="378" t="s">
        <v>452</v>
      </c>
      <c r="D86" s="320" t="s">
        <v>1121</v>
      </c>
      <c r="E86" s="366" t="s">
        <v>453</v>
      </c>
      <c r="F86" s="366" t="s">
        <v>17</v>
      </c>
      <c r="G86" s="130" t="s">
        <v>1122</v>
      </c>
      <c r="H86" s="140" t="s">
        <v>1238</v>
      </c>
      <c r="I86" s="140">
        <v>170120</v>
      </c>
      <c r="J86" s="140">
        <v>144602</v>
      </c>
      <c r="K86" s="401" t="s">
        <v>1654</v>
      </c>
    </row>
    <row r="87" spans="2:11" ht="33.75" x14ac:dyDescent="0.2">
      <c r="B87" s="758" t="s">
        <v>451</v>
      </c>
      <c r="C87" s="760" t="s">
        <v>947</v>
      </c>
      <c r="D87" s="295" t="s">
        <v>1123</v>
      </c>
      <c r="E87" s="295" t="s">
        <v>1124</v>
      </c>
      <c r="F87" s="762" t="s">
        <v>60</v>
      </c>
      <c r="G87" s="130" t="s">
        <v>1015</v>
      </c>
      <c r="H87" s="153" t="s">
        <v>1239</v>
      </c>
      <c r="I87" s="140">
        <v>252500</v>
      </c>
      <c r="J87" s="140">
        <v>214625</v>
      </c>
      <c r="K87" s="924" t="s">
        <v>1666</v>
      </c>
    </row>
    <row r="88" spans="2:11" x14ac:dyDescent="0.2">
      <c r="B88" s="759"/>
      <c r="C88" s="761"/>
      <c r="D88" s="300"/>
      <c r="E88" s="313"/>
      <c r="F88" s="763"/>
      <c r="G88" s="130" t="s">
        <v>3082</v>
      </c>
      <c r="H88" s="153" t="s">
        <v>1211</v>
      </c>
      <c r="I88" s="140">
        <v>196825</v>
      </c>
      <c r="J88" s="140">
        <v>167301.25</v>
      </c>
      <c r="K88" s="925"/>
    </row>
    <row r="89" spans="2:11" ht="23.25" customHeight="1" x14ac:dyDescent="0.2">
      <c r="B89" s="16" t="s">
        <v>451</v>
      </c>
      <c r="C89" s="378" t="s">
        <v>1016</v>
      </c>
      <c r="D89" s="15" t="s">
        <v>1017</v>
      </c>
      <c r="E89" s="366" t="s">
        <v>1018</v>
      </c>
      <c r="F89" s="366" t="s">
        <v>1020</v>
      </c>
      <c r="G89" s="130" t="s">
        <v>1019</v>
      </c>
      <c r="H89" s="140" t="s">
        <v>1240</v>
      </c>
      <c r="I89" s="140">
        <v>131894</v>
      </c>
      <c r="J89" s="140">
        <v>112109.9</v>
      </c>
      <c r="K89" s="401" t="s">
        <v>1666</v>
      </c>
    </row>
    <row r="90" spans="2:11" ht="22.5" x14ac:dyDescent="0.2">
      <c r="B90" s="167" t="s">
        <v>256</v>
      </c>
      <c r="C90" s="294" t="s">
        <v>455</v>
      </c>
      <c r="D90" s="295" t="s">
        <v>456</v>
      </c>
      <c r="E90" s="301" t="s">
        <v>903</v>
      </c>
      <c r="F90" s="312" t="s">
        <v>60</v>
      </c>
      <c r="G90" s="50" t="s">
        <v>903</v>
      </c>
      <c r="H90" s="140" t="s">
        <v>2001</v>
      </c>
      <c r="I90" s="140">
        <v>35682.89</v>
      </c>
      <c r="J90" s="140">
        <v>30330.46</v>
      </c>
      <c r="K90" s="924" t="s">
        <v>1666</v>
      </c>
    </row>
    <row r="91" spans="2:11" ht="22.5" customHeight="1" x14ac:dyDescent="0.2">
      <c r="B91" s="155"/>
      <c r="C91" s="299"/>
      <c r="D91" s="300"/>
      <c r="E91" s="302"/>
      <c r="F91" s="313"/>
      <c r="G91" s="125" t="s">
        <v>457</v>
      </c>
      <c r="H91" s="140" t="s">
        <v>1241</v>
      </c>
      <c r="I91" s="140">
        <v>127601.11</v>
      </c>
      <c r="J91" s="140">
        <v>108460.94</v>
      </c>
      <c r="K91" s="925"/>
    </row>
    <row r="92" spans="2:11" ht="23.25" customHeight="1" x14ac:dyDescent="0.2">
      <c r="B92" s="764" t="s">
        <v>256</v>
      </c>
      <c r="C92" s="625" t="s">
        <v>1004</v>
      </c>
      <c r="D92" s="621" t="s">
        <v>1005</v>
      </c>
      <c r="E92" s="647" t="s">
        <v>1006</v>
      </c>
      <c r="F92" s="695" t="s">
        <v>17</v>
      </c>
      <c r="G92" s="125" t="s">
        <v>2024</v>
      </c>
      <c r="H92" s="140" t="s">
        <v>2025</v>
      </c>
      <c r="I92" s="140">
        <v>72432.990000000005</v>
      </c>
      <c r="J92" s="140">
        <v>61568.04</v>
      </c>
      <c r="K92" s="924" t="s">
        <v>1654</v>
      </c>
    </row>
    <row r="93" spans="2:11" ht="34.5" customHeight="1" x14ac:dyDescent="0.2">
      <c r="B93" s="740"/>
      <c r="C93" s="744"/>
      <c r="D93" s="744"/>
      <c r="E93" s="744"/>
      <c r="F93" s="765"/>
      <c r="G93" s="125" t="s">
        <v>2023</v>
      </c>
      <c r="H93" s="152" t="s">
        <v>1198</v>
      </c>
      <c r="I93" s="140">
        <v>113679.22</v>
      </c>
      <c r="J93" s="140">
        <v>96627.34</v>
      </c>
      <c r="K93" s="925"/>
    </row>
    <row r="94" spans="2:11" ht="21" customHeight="1" x14ac:dyDescent="0.2">
      <c r="B94" s="389" t="s">
        <v>256</v>
      </c>
      <c r="C94" s="379" t="s">
        <v>458</v>
      </c>
      <c r="D94" s="320" t="s">
        <v>459</v>
      </c>
      <c r="E94" s="50" t="s">
        <v>904</v>
      </c>
      <c r="F94" s="380" t="s">
        <v>354</v>
      </c>
      <c r="G94" s="125" t="s">
        <v>460</v>
      </c>
      <c r="H94" s="152" t="s">
        <v>1242</v>
      </c>
      <c r="I94" s="140">
        <v>225000</v>
      </c>
      <c r="J94" s="140">
        <v>191250</v>
      </c>
      <c r="K94" s="401" t="s">
        <v>1666</v>
      </c>
    </row>
    <row r="95" spans="2:11" ht="12" customHeight="1" x14ac:dyDescent="0.2">
      <c r="B95" s="577" t="s">
        <v>256</v>
      </c>
      <c r="C95" s="567" t="s">
        <v>461</v>
      </c>
      <c r="D95" s="563" t="s">
        <v>462</v>
      </c>
      <c r="E95" s="50" t="s">
        <v>905</v>
      </c>
      <c r="F95" s="380" t="s">
        <v>365</v>
      </c>
      <c r="G95" s="563" t="s">
        <v>463</v>
      </c>
      <c r="H95" s="153" t="s">
        <v>1243</v>
      </c>
      <c r="I95" s="140">
        <v>136125</v>
      </c>
      <c r="J95" s="140">
        <v>115706.25</v>
      </c>
      <c r="K95" s="400" t="s">
        <v>1666</v>
      </c>
    </row>
    <row r="96" spans="2:11" ht="24.75" customHeight="1" x14ac:dyDescent="0.2">
      <c r="B96" s="389" t="s">
        <v>256</v>
      </c>
      <c r="C96" s="379" t="s">
        <v>464</v>
      </c>
      <c r="D96" s="320" t="s">
        <v>465</v>
      </c>
      <c r="E96" s="50" t="s">
        <v>906</v>
      </c>
      <c r="F96" s="380" t="s">
        <v>17</v>
      </c>
      <c r="G96" s="125" t="s">
        <v>378</v>
      </c>
      <c r="H96" s="140"/>
      <c r="I96" s="140">
        <v>0</v>
      </c>
      <c r="J96" s="140">
        <v>0</v>
      </c>
      <c r="K96" s="401" t="s">
        <v>1666</v>
      </c>
    </row>
    <row r="97" spans="2:11" ht="24.75" customHeight="1" x14ac:dyDescent="0.2">
      <c r="B97" s="389" t="s">
        <v>256</v>
      </c>
      <c r="C97" s="379" t="s">
        <v>466</v>
      </c>
      <c r="D97" s="320" t="s">
        <v>467</v>
      </c>
      <c r="E97" s="50" t="s">
        <v>907</v>
      </c>
      <c r="F97" s="380" t="s">
        <v>11</v>
      </c>
      <c r="G97" s="125" t="s">
        <v>468</v>
      </c>
      <c r="H97" s="142" t="s">
        <v>1245</v>
      </c>
      <c r="I97" s="140">
        <v>84576.91</v>
      </c>
      <c r="J97" s="140">
        <v>71890.37</v>
      </c>
      <c r="K97" s="401" t="s">
        <v>1666</v>
      </c>
    </row>
    <row r="98" spans="2:11" ht="13.5" customHeight="1" x14ac:dyDescent="0.2">
      <c r="B98" s="168" t="s">
        <v>256</v>
      </c>
      <c r="C98" s="435" t="s">
        <v>435</v>
      </c>
      <c r="D98" s="295" t="s">
        <v>1125</v>
      </c>
      <c r="E98" s="336" t="s">
        <v>460</v>
      </c>
      <c r="F98" s="336" t="s">
        <v>60</v>
      </c>
      <c r="G98" s="336" t="s">
        <v>460</v>
      </c>
      <c r="H98" s="152" t="s">
        <v>1242</v>
      </c>
      <c r="I98" s="140">
        <v>445380</v>
      </c>
      <c r="J98" s="140">
        <v>378573</v>
      </c>
      <c r="K98" s="405" t="s">
        <v>1642</v>
      </c>
    </row>
    <row r="99" spans="2:11" ht="21.75" customHeight="1" x14ac:dyDescent="0.2">
      <c r="B99" s="944" t="s">
        <v>1126</v>
      </c>
      <c r="C99" s="945"/>
      <c r="D99" s="945"/>
      <c r="E99" s="945"/>
      <c r="F99" s="945"/>
      <c r="G99" s="945"/>
      <c r="H99" s="946"/>
      <c r="I99" s="946"/>
      <c r="J99" s="946"/>
      <c r="K99" s="947"/>
    </row>
    <row r="100" spans="2:11" ht="22.5" customHeight="1" x14ac:dyDescent="0.2">
      <c r="B100" s="917" t="s">
        <v>1127</v>
      </c>
      <c r="C100" s="918"/>
      <c r="D100" s="918"/>
      <c r="E100" s="918"/>
      <c r="F100" s="918"/>
      <c r="G100" s="918"/>
      <c r="H100" s="919"/>
      <c r="I100" s="919"/>
      <c r="J100" s="919"/>
      <c r="K100" s="920"/>
    </row>
    <row r="101" spans="2:11" ht="22.5" x14ac:dyDescent="0.2">
      <c r="B101" s="332" t="s">
        <v>470</v>
      </c>
      <c r="C101" s="379" t="s">
        <v>471</v>
      </c>
      <c r="D101" s="320" t="s">
        <v>1128</v>
      </c>
      <c r="E101" s="320" t="s">
        <v>421</v>
      </c>
      <c r="F101" s="320" t="s">
        <v>354</v>
      </c>
      <c r="G101" s="125" t="s">
        <v>14</v>
      </c>
      <c r="H101" s="140"/>
      <c r="I101" s="140">
        <v>0</v>
      </c>
      <c r="J101" s="140">
        <v>0</v>
      </c>
      <c r="K101" s="401" t="s">
        <v>1642</v>
      </c>
    </row>
    <row r="102" spans="2:11" ht="33.75" x14ac:dyDescent="0.2">
      <c r="B102" s="332" t="s">
        <v>264</v>
      </c>
      <c r="C102" s="379" t="s">
        <v>472</v>
      </c>
      <c r="D102" s="15" t="s">
        <v>1129</v>
      </c>
      <c r="E102" s="320" t="s">
        <v>473</v>
      </c>
      <c r="F102" s="320" t="s">
        <v>11</v>
      </c>
      <c r="G102" s="130" t="s">
        <v>1130</v>
      </c>
      <c r="H102" s="140" t="s">
        <v>1235</v>
      </c>
      <c r="I102" s="140">
        <v>120000</v>
      </c>
      <c r="J102" s="140">
        <v>102000</v>
      </c>
      <c r="K102" s="401" t="s">
        <v>1642</v>
      </c>
    </row>
    <row r="103" spans="2:11" x14ac:dyDescent="0.2">
      <c r="B103" s="846" t="s">
        <v>475</v>
      </c>
      <c r="C103" s="847" t="s">
        <v>476</v>
      </c>
      <c r="D103" s="762" t="s">
        <v>1131</v>
      </c>
      <c r="E103" s="762" t="s">
        <v>477</v>
      </c>
      <c r="F103" s="762" t="s">
        <v>365</v>
      </c>
      <c r="G103" s="130" t="s">
        <v>384</v>
      </c>
      <c r="H103" s="140" t="s">
        <v>1246</v>
      </c>
      <c r="I103" s="140">
        <v>266857.15999999997</v>
      </c>
      <c r="J103" s="140">
        <v>226828.59</v>
      </c>
      <c r="K103" s="916" t="s">
        <v>1654</v>
      </c>
    </row>
    <row r="104" spans="2:11" x14ac:dyDescent="0.2">
      <c r="B104" s="846"/>
      <c r="C104" s="847"/>
      <c r="D104" s="763"/>
      <c r="E104" s="763"/>
      <c r="F104" s="763"/>
      <c r="G104" s="130" t="s">
        <v>1132</v>
      </c>
      <c r="H104" s="151" t="s">
        <v>1247</v>
      </c>
      <c r="I104" s="140">
        <v>0</v>
      </c>
      <c r="J104" s="140">
        <v>0</v>
      </c>
      <c r="K104" s="916"/>
    </row>
    <row r="105" spans="2:11" ht="22.5" customHeight="1" x14ac:dyDescent="0.2">
      <c r="B105" s="365" t="s">
        <v>475</v>
      </c>
      <c r="C105" s="377" t="s">
        <v>478</v>
      </c>
      <c r="D105" s="15" t="s">
        <v>1133</v>
      </c>
      <c r="E105" s="366" t="s">
        <v>479</v>
      </c>
      <c r="F105" s="366" t="s">
        <v>354</v>
      </c>
      <c r="G105" s="131" t="s">
        <v>14</v>
      </c>
      <c r="H105" s="140"/>
      <c r="I105" s="140">
        <v>0</v>
      </c>
      <c r="J105" s="140">
        <v>0</v>
      </c>
      <c r="K105" s="401" t="s">
        <v>1654</v>
      </c>
    </row>
    <row r="106" spans="2:11" ht="22.5" x14ac:dyDescent="0.2">
      <c r="B106" s="365" t="s">
        <v>475</v>
      </c>
      <c r="C106" s="377" t="s">
        <v>480</v>
      </c>
      <c r="D106" s="320" t="s">
        <v>1134</v>
      </c>
      <c r="E106" s="366" t="s">
        <v>481</v>
      </c>
      <c r="F106" s="366" t="s">
        <v>354</v>
      </c>
      <c r="G106" s="130" t="s">
        <v>198</v>
      </c>
      <c r="H106" s="140" t="s">
        <v>1232</v>
      </c>
      <c r="I106" s="140">
        <v>253806</v>
      </c>
      <c r="J106" s="140">
        <v>215735.1</v>
      </c>
      <c r="K106" s="401" t="s">
        <v>1654</v>
      </c>
    </row>
    <row r="107" spans="2:11" ht="22.5" x14ac:dyDescent="0.2">
      <c r="B107" s="389" t="s">
        <v>475</v>
      </c>
      <c r="C107" s="319" t="s">
        <v>482</v>
      </c>
      <c r="D107" s="320" t="s">
        <v>483</v>
      </c>
      <c r="E107" s="50" t="s">
        <v>889</v>
      </c>
      <c r="F107" s="380" t="s">
        <v>354</v>
      </c>
      <c r="G107" s="125" t="s">
        <v>378</v>
      </c>
      <c r="H107" s="140"/>
      <c r="I107" s="140">
        <v>0</v>
      </c>
      <c r="J107" s="140">
        <v>0</v>
      </c>
      <c r="K107" s="401" t="s">
        <v>1666</v>
      </c>
    </row>
    <row r="108" spans="2:11" ht="22.5" x14ac:dyDescent="0.2">
      <c r="B108" s="389" t="s">
        <v>475</v>
      </c>
      <c r="C108" s="319" t="s">
        <v>484</v>
      </c>
      <c r="D108" s="320" t="s">
        <v>485</v>
      </c>
      <c r="E108" s="50" t="s">
        <v>890</v>
      </c>
      <c r="F108" s="380" t="s">
        <v>354</v>
      </c>
      <c r="G108" s="125" t="s">
        <v>378</v>
      </c>
      <c r="H108" s="140"/>
      <c r="I108" s="140">
        <v>0</v>
      </c>
      <c r="J108" s="140">
        <v>0</v>
      </c>
      <c r="K108" s="401" t="s">
        <v>1666</v>
      </c>
    </row>
    <row r="109" spans="2:11" ht="22.5" x14ac:dyDescent="0.2">
      <c r="B109" s="389" t="s">
        <v>475</v>
      </c>
      <c r="C109" s="319" t="s">
        <v>486</v>
      </c>
      <c r="D109" s="320" t="s">
        <v>487</v>
      </c>
      <c r="E109" s="50" t="s">
        <v>891</v>
      </c>
      <c r="F109" s="380" t="s">
        <v>365</v>
      </c>
      <c r="G109" s="125" t="s">
        <v>488</v>
      </c>
      <c r="H109" s="140" t="s">
        <v>1248</v>
      </c>
      <c r="I109" s="140">
        <v>112288</v>
      </c>
      <c r="J109" s="140">
        <v>95444.800000000003</v>
      </c>
      <c r="K109" s="401" t="s">
        <v>1666</v>
      </c>
    </row>
    <row r="110" spans="2:11" ht="22.5" x14ac:dyDescent="0.2">
      <c r="B110" s="389" t="s">
        <v>475</v>
      </c>
      <c r="C110" s="319" t="s">
        <v>489</v>
      </c>
      <c r="D110" s="320" t="s">
        <v>490</v>
      </c>
      <c r="E110" s="50" t="s">
        <v>892</v>
      </c>
      <c r="F110" s="380" t="s">
        <v>11</v>
      </c>
      <c r="G110" s="125" t="s">
        <v>491</v>
      </c>
      <c r="H110" s="140" t="s">
        <v>1249</v>
      </c>
      <c r="I110" s="140">
        <v>180532</v>
      </c>
      <c r="J110" s="140">
        <v>153452.20000000001</v>
      </c>
      <c r="K110" s="401" t="s">
        <v>1666</v>
      </c>
    </row>
    <row r="111" spans="2:11" ht="22.5" x14ac:dyDescent="0.2">
      <c r="B111" s="764" t="s">
        <v>475</v>
      </c>
      <c r="C111" s="830" t="s">
        <v>985</v>
      </c>
      <c r="D111" s="295" t="s">
        <v>1135</v>
      </c>
      <c r="E111" s="647" t="s">
        <v>986</v>
      </c>
      <c r="F111" s="831" t="s">
        <v>17</v>
      </c>
      <c r="G111" s="125" t="s">
        <v>1136</v>
      </c>
      <c r="H111" s="174" t="s">
        <v>1250</v>
      </c>
      <c r="I111" s="141">
        <v>191500</v>
      </c>
      <c r="J111" s="141">
        <v>162775</v>
      </c>
      <c r="K111" s="916" t="s">
        <v>1662</v>
      </c>
    </row>
    <row r="112" spans="2:11" ht="22.5" x14ac:dyDescent="0.2">
      <c r="B112" s="740"/>
      <c r="C112" s="765"/>
      <c r="D112" s="300"/>
      <c r="E112" s="648"/>
      <c r="F112" s="832"/>
      <c r="G112" s="125" t="s">
        <v>1137</v>
      </c>
      <c r="H112" s="151" t="s">
        <v>1251</v>
      </c>
      <c r="I112" s="141">
        <v>50000</v>
      </c>
      <c r="J112" s="141">
        <v>42500</v>
      </c>
      <c r="K112" s="916"/>
    </row>
    <row r="113" spans="1:11" ht="24.75" customHeight="1" x14ac:dyDescent="0.2">
      <c r="B113" s="764" t="s">
        <v>475</v>
      </c>
      <c r="C113" s="830" t="s">
        <v>492</v>
      </c>
      <c r="D113" s="621" t="s">
        <v>493</v>
      </c>
      <c r="E113" s="647" t="s">
        <v>893</v>
      </c>
      <c r="F113" s="695" t="s">
        <v>17</v>
      </c>
      <c r="G113" s="125" t="s">
        <v>494</v>
      </c>
      <c r="H113" s="140" t="s">
        <v>1249</v>
      </c>
      <c r="I113" s="140">
        <v>261800</v>
      </c>
      <c r="J113" s="140">
        <v>222530</v>
      </c>
      <c r="K113" s="924" t="s">
        <v>1666</v>
      </c>
    </row>
    <row r="114" spans="1:11" x14ac:dyDescent="0.2">
      <c r="B114" s="841"/>
      <c r="C114" s="843"/>
      <c r="D114" s="622"/>
      <c r="E114" s="844"/>
      <c r="F114" s="845"/>
      <c r="G114" s="125" t="s">
        <v>495</v>
      </c>
      <c r="H114" s="151" t="s">
        <v>1252</v>
      </c>
      <c r="I114" s="140">
        <v>185900</v>
      </c>
      <c r="J114" s="140">
        <v>158015</v>
      </c>
      <c r="K114" s="926"/>
    </row>
    <row r="115" spans="1:11" ht="22.5" x14ac:dyDescent="0.2">
      <c r="B115" s="842"/>
      <c r="C115" s="827"/>
      <c r="D115" s="627"/>
      <c r="E115" s="648"/>
      <c r="F115" s="696"/>
      <c r="G115" s="125" t="s">
        <v>512</v>
      </c>
      <c r="H115" s="153" t="s">
        <v>1231</v>
      </c>
      <c r="I115" s="140">
        <v>250000</v>
      </c>
      <c r="J115" s="140">
        <v>212500</v>
      </c>
      <c r="K115" s="925"/>
    </row>
    <row r="116" spans="1:11" ht="24" customHeight="1" x14ac:dyDescent="0.2">
      <c r="B116" s="917" t="s">
        <v>1155</v>
      </c>
      <c r="C116" s="918"/>
      <c r="D116" s="918"/>
      <c r="E116" s="918"/>
      <c r="F116" s="918"/>
      <c r="G116" s="918"/>
      <c r="H116" s="919"/>
      <c r="I116" s="919"/>
      <c r="J116" s="919"/>
      <c r="K116" s="920"/>
    </row>
    <row r="117" spans="1:11" ht="33.75" x14ac:dyDescent="0.2">
      <c r="B117" s="838" t="s">
        <v>497</v>
      </c>
      <c r="C117" s="839" t="s">
        <v>498</v>
      </c>
      <c r="D117" s="381" t="s">
        <v>1138</v>
      </c>
      <c r="E117" s="762" t="s">
        <v>1139</v>
      </c>
      <c r="F117" s="762" t="s">
        <v>60</v>
      </c>
      <c r="G117" s="366" t="s">
        <v>1139</v>
      </c>
      <c r="H117" s="153" t="s">
        <v>1253</v>
      </c>
      <c r="I117" s="140">
        <v>346910</v>
      </c>
      <c r="J117" s="140">
        <v>294873.5</v>
      </c>
      <c r="K117" s="916" t="s">
        <v>1654</v>
      </c>
    </row>
    <row r="118" spans="1:11" x14ac:dyDescent="0.2">
      <c r="B118" s="838"/>
      <c r="C118" s="840"/>
      <c r="D118" s="381"/>
      <c r="E118" s="763"/>
      <c r="F118" s="763"/>
      <c r="G118" s="130" t="s">
        <v>499</v>
      </c>
      <c r="H118" s="151" t="s">
        <v>1254</v>
      </c>
      <c r="I118" s="140">
        <v>217830</v>
      </c>
      <c r="J118" s="140">
        <v>185155.5</v>
      </c>
      <c r="K118" s="916"/>
    </row>
    <row r="119" spans="1:11" ht="45" x14ac:dyDescent="0.2">
      <c r="B119" s="389" t="s">
        <v>301</v>
      </c>
      <c r="C119" s="319" t="s">
        <v>474</v>
      </c>
      <c r="D119" s="320" t="s">
        <v>1140</v>
      </c>
      <c r="E119" s="50" t="s">
        <v>1141</v>
      </c>
      <c r="F119" s="380" t="s">
        <v>390</v>
      </c>
      <c r="G119" s="125" t="s">
        <v>378</v>
      </c>
      <c r="H119" s="140"/>
      <c r="I119" s="140">
        <v>0</v>
      </c>
      <c r="J119" s="140">
        <v>0</v>
      </c>
      <c r="K119" s="401" t="s">
        <v>1642</v>
      </c>
    </row>
    <row r="120" spans="1:11" ht="23.25" customHeight="1" x14ac:dyDescent="0.2">
      <c r="B120" s="298" t="s">
        <v>497</v>
      </c>
      <c r="C120" s="361" t="s">
        <v>1021</v>
      </c>
      <c r="D120" s="295" t="s">
        <v>2026</v>
      </c>
      <c r="E120" s="380" t="s">
        <v>1025</v>
      </c>
      <c r="F120" s="380" t="s">
        <v>370</v>
      </c>
      <c r="G120" s="175" t="s">
        <v>1026</v>
      </c>
      <c r="H120" s="151" t="s">
        <v>1255</v>
      </c>
      <c r="I120" s="140">
        <v>153940</v>
      </c>
      <c r="J120" s="140">
        <v>130849</v>
      </c>
      <c r="K120" s="400" t="s">
        <v>1666</v>
      </c>
    </row>
    <row r="121" spans="1:11" ht="22.5" x14ac:dyDescent="0.2">
      <c r="B121" s="389" t="s">
        <v>497</v>
      </c>
      <c r="C121" s="319" t="s">
        <v>1022</v>
      </c>
      <c r="D121" s="320" t="s">
        <v>1023</v>
      </c>
      <c r="E121" s="313" t="s">
        <v>1024</v>
      </c>
      <c r="F121" s="313" t="s">
        <v>390</v>
      </c>
      <c r="G121" s="127" t="s">
        <v>14</v>
      </c>
      <c r="H121" s="140"/>
      <c r="I121" s="140">
        <v>0</v>
      </c>
      <c r="J121" s="140">
        <v>0</v>
      </c>
      <c r="K121" s="401" t="s">
        <v>1666</v>
      </c>
    </row>
    <row r="122" spans="1:11" ht="33.75" x14ac:dyDescent="0.2">
      <c r="B122" s="389" t="s">
        <v>497</v>
      </c>
      <c r="C122" s="319" t="s">
        <v>502</v>
      </c>
      <c r="D122" s="320" t="s">
        <v>2027</v>
      </c>
      <c r="E122" s="50" t="s">
        <v>894</v>
      </c>
      <c r="F122" s="380" t="s">
        <v>17</v>
      </c>
      <c r="G122" s="125" t="s">
        <v>503</v>
      </c>
      <c r="H122" s="140" t="s">
        <v>1199</v>
      </c>
      <c r="I122" s="140">
        <v>121963</v>
      </c>
      <c r="J122" s="140">
        <v>103668.55</v>
      </c>
      <c r="K122" s="401" t="s">
        <v>1666</v>
      </c>
    </row>
    <row r="123" spans="1:11" ht="33" customHeight="1" x14ac:dyDescent="0.2">
      <c r="B123" s="764" t="s">
        <v>497</v>
      </c>
      <c r="C123" s="830" t="s">
        <v>504</v>
      </c>
      <c r="D123" s="621" t="s">
        <v>505</v>
      </c>
      <c r="E123" s="762" t="s">
        <v>895</v>
      </c>
      <c r="F123" s="695" t="s">
        <v>60</v>
      </c>
      <c r="G123" s="125" t="s">
        <v>506</v>
      </c>
      <c r="H123" s="153" t="s">
        <v>1216</v>
      </c>
      <c r="I123" s="140">
        <v>361140</v>
      </c>
      <c r="J123" s="140">
        <v>306969</v>
      </c>
      <c r="K123" s="924" t="s">
        <v>1666</v>
      </c>
    </row>
    <row r="124" spans="1:11" ht="22.5" x14ac:dyDescent="0.2">
      <c r="B124" s="841"/>
      <c r="C124" s="843"/>
      <c r="D124" s="622"/>
      <c r="E124" s="848"/>
      <c r="F124" s="845"/>
      <c r="G124" s="125" t="s">
        <v>507</v>
      </c>
      <c r="H124" s="151" t="s">
        <v>1256</v>
      </c>
      <c r="I124" s="140">
        <v>78800</v>
      </c>
      <c r="J124" s="140">
        <v>66980</v>
      </c>
      <c r="K124" s="926"/>
    </row>
    <row r="125" spans="1:11" ht="24.75" customHeight="1" x14ac:dyDescent="0.2">
      <c r="B125" s="842"/>
      <c r="C125" s="827"/>
      <c r="D125" s="627"/>
      <c r="E125" s="763"/>
      <c r="F125" s="696"/>
      <c r="G125" s="125" t="s">
        <v>1257</v>
      </c>
      <c r="H125" s="151" t="s">
        <v>1258</v>
      </c>
      <c r="I125" s="140">
        <v>250350</v>
      </c>
      <c r="J125" s="140">
        <v>212797.5</v>
      </c>
      <c r="K125" s="925"/>
    </row>
    <row r="126" spans="1:11" ht="33.75" x14ac:dyDescent="0.2">
      <c r="B126" s="389" t="s">
        <v>497</v>
      </c>
      <c r="C126" s="319" t="s">
        <v>508</v>
      </c>
      <c r="D126" s="320" t="s">
        <v>509</v>
      </c>
      <c r="E126" s="50" t="s">
        <v>896</v>
      </c>
      <c r="F126" s="380" t="s">
        <v>11</v>
      </c>
      <c r="G126" s="125" t="s">
        <v>506</v>
      </c>
      <c r="H126" s="140" t="s">
        <v>1216</v>
      </c>
      <c r="I126" s="140">
        <v>140236</v>
      </c>
      <c r="J126" s="140">
        <v>119200.6</v>
      </c>
      <c r="K126" s="401" t="s">
        <v>1666</v>
      </c>
    </row>
    <row r="127" spans="1:11" ht="33.75" x14ac:dyDescent="0.2">
      <c r="B127" s="389" t="s">
        <v>497</v>
      </c>
      <c r="C127" s="319" t="s">
        <v>510</v>
      </c>
      <c r="D127" s="320" t="s">
        <v>511</v>
      </c>
      <c r="E127" s="50" t="s">
        <v>897</v>
      </c>
      <c r="F127" s="380" t="s">
        <v>11</v>
      </c>
      <c r="G127" s="125" t="s">
        <v>512</v>
      </c>
      <c r="H127" s="153" t="s">
        <v>1231</v>
      </c>
      <c r="I127" s="140">
        <v>129754.9</v>
      </c>
      <c r="J127" s="140">
        <v>110291.67</v>
      </c>
      <c r="K127" s="401" t="s">
        <v>1666</v>
      </c>
    </row>
    <row r="128" spans="1:11" ht="20.25" customHeight="1" x14ac:dyDescent="0.2">
      <c r="A128" s="493"/>
      <c r="B128" s="917" t="s">
        <v>1154</v>
      </c>
      <c r="C128" s="918"/>
      <c r="D128" s="918"/>
      <c r="E128" s="918"/>
      <c r="F128" s="918"/>
      <c r="G128" s="918"/>
      <c r="H128" s="919"/>
      <c r="I128" s="919"/>
      <c r="J128" s="919"/>
      <c r="K128" s="920"/>
    </row>
    <row r="129" spans="2:11" ht="22.5" x14ac:dyDescent="0.2">
      <c r="B129" s="332" t="s">
        <v>513</v>
      </c>
      <c r="C129" s="379" t="s">
        <v>514</v>
      </c>
      <c r="D129" s="320" t="s">
        <v>1142</v>
      </c>
      <c r="E129" s="320" t="s">
        <v>515</v>
      </c>
      <c r="F129" s="320" t="s">
        <v>17</v>
      </c>
      <c r="G129" s="125" t="s">
        <v>198</v>
      </c>
      <c r="H129" s="140" t="s">
        <v>1232</v>
      </c>
      <c r="I129" s="140">
        <v>243000</v>
      </c>
      <c r="J129" s="140">
        <v>206550</v>
      </c>
      <c r="K129" s="401" t="s">
        <v>1642</v>
      </c>
    </row>
    <row r="130" spans="2:11" ht="22.5" x14ac:dyDescent="0.2">
      <c r="B130" s="365" t="s">
        <v>516</v>
      </c>
      <c r="C130" s="357" t="s">
        <v>517</v>
      </c>
      <c r="D130" s="320" t="s">
        <v>1143</v>
      </c>
      <c r="E130" s="366" t="s">
        <v>518</v>
      </c>
      <c r="F130" s="366" t="s">
        <v>365</v>
      </c>
      <c r="G130" s="131" t="s">
        <v>14</v>
      </c>
      <c r="H130" s="140"/>
      <c r="I130" s="140">
        <v>0</v>
      </c>
      <c r="J130" s="140">
        <v>0</v>
      </c>
      <c r="K130" s="401" t="s">
        <v>1654</v>
      </c>
    </row>
    <row r="131" spans="2:11" ht="22.5" x14ac:dyDescent="0.2">
      <c r="B131" s="849" t="s">
        <v>516</v>
      </c>
      <c r="C131" s="635" t="s">
        <v>519</v>
      </c>
      <c r="D131" s="621" t="s">
        <v>520</v>
      </c>
      <c r="E131" s="621"/>
      <c r="F131" s="695" t="s">
        <v>17</v>
      </c>
      <c r="G131" s="320" t="s">
        <v>521</v>
      </c>
      <c r="H131" s="153" t="s">
        <v>1259</v>
      </c>
      <c r="I131" s="140">
        <v>170250</v>
      </c>
      <c r="J131" s="140">
        <v>144712.5</v>
      </c>
      <c r="K131" s="916" t="s">
        <v>1666</v>
      </c>
    </row>
    <row r="132" spans="2:11" ht="22.5" x14ac:dyDescent="0.2">
      <c r="B132" s="850"/>
      <c r="C132" s="850"/>
      <c r="D132" s="627"/>
      <c r="E132" s="627"/>
      <c r="F132" s="696"/>
      <c r="G132" s="320" t="s">
        <v>991</v>
      </c>
      <c r="H132" s="151" t="s">
        <v>1260</v>
      </c>
      <c r="I132" s="140">
        <v>85000</v>
      </c>
      <c r="J132" s="140">
        <v>72250</v>
      </c>
      <c r="K132" s="916"/>
    </row>
    <row r="133" spans="2:11" ht="22.5" x14ac:dyDescent="0.2">
      <c r="B133" s="389" t="s">
        <v>1144</v>
      </c>
      <c r="C133" s="361" t="s">
        <v>1145</v>
      </c>
      <c r="D133" s="320" t="s">
        <v>1146</v>
      </c>
      <c r="E133" s="366" t="s">
        <v>1147</v>
      </c>
      <c r="F133" s="312" t="s">
        <v>17</v>
      </c>
      <c r="G133" s="125" t="s">
        <v>1148</v>
      </c>
      <c r="H133" s="151" t="s">
        <v>1251</v>
      </c>
      <c r="I133" s="140">
        <v>143100</v>
      </c>
      <c r="J133" s="140">
        <v>121635</v>
      </c>
      <c r="K133" s="401" t="s">
        <v>1642</v>
      </c>
    </row>
    <row r="134" spans="2:11" ht="22.5" x14ac:dyDescent="0.2">
      <c r="B134" s="855" t="s">
        <v>1144</v>
      </c>
      <c r="C134" s="361" t="s">
        <v>501</v>
      </c>
      <c r="D134" s="295" t="s">
        <v>1149</v>
      </c>
      <c r="E134" s="368" t="s">
        <v>1150</v>
      </c>
      <c r="F134" s="312" t="s">
        <v>11</v>
      </c>
      <c r="G134" s="125" t="s">
        <v>521</v>
      </c>
      <c r="H134" s="153" t="s">
        <v>1259</v>
      </c>
      <c r="I134" s="140">
        <v>297240</v>
      </c>
      <c r="J134" s="140">
        <v>252654</v>
      </c>
      <c r="K134" s="400" t="s">
        <v>1662</v>
      </c>
    </row>
    <row r="135" spans="2:11" ht="25.5" customHeight="1" x14ac:dyDescent="0.2">
      <c r="B135" s="856"/>
      <c r="C135" s="362"/>
      <c r="D135" s="311"/>
      <c r="E135" s="369"/>
      <c r="F135" s="381"/>
      <c r="G135" s="125" t="s">
        <v>1102</v>
      </c>
      <c r="H135" s="140" t="s">
        <v>1232</v>
      </c>
      <c r="I135" s="140">
        <v>221590</v>
      </c>
      <c r="J135" s="140">
        <v>188351.5</v>
      </c>
      <c r="K135" s="402"/>
    </row>
    <row r="136" spans="2:11" ht="23.25" customHeight="1" x14ac:dyDescent="0.2">
      <c r="B136" s="161" t="s">
        <v>1144</v>
      </c>
      <c r="C136" s="171" t="s">
        <v>500</v>
      </c>
      <c r="D136" s="295" t="s">
        <v>1151</v>
      </c>
      <c r="E136" s="172" t="s">
        <v>1152</v>
      </c>
      <c r="F136" s="312" t="s">
        <v>17</v>
      </c>
      <c r="G136" s="156" t="s">
        <v>521</v>
      </c>
      <c r="H136" s="153" t="s">
        <v>1259</v>
      </c>
      <c r="I136" s="140">
        <v>199700</v>
      </c>
      <c r="J136" s="140">
        <v>169745</v>
      </c>
      <c r="K136" s="924" t="s">
        <v>1662</v>
      </c>
    </row>
    <row r="137" spans="2:11" ht="22.5" x14ac:dyDescent="0.2">
      <c r="B137" s="173"/>
      <c r="C137" s="169"/>
      <c r="D137" s="311"/>
      <c r="E137" s="170"/>
      <c r="F137" s="381"/>
      <c r="G137" s="156" t="s">
        <v>1153</v>
      </c>
      <c r="H137" s="151" t="s">
        <v>1261</v>
      </c>
      <c r="I137" s="140">
        <v>250000</v>
      </c>
      <c r="J137" s="140">
        <v>212500</v>
      </c>
      <c r="K137" s="925"/>
    </row>
    <row r="138" spans="2:11" ht="21.75" customHeight="1" x14ac:dyDescent="0.2">
      <c r="B138" s="944" t="s">
        <v>1156</v>
      </c>
      <c r="C138" s="945"/>
      <c r="D138" s="945"/>
      <c r="E138" s="945"/>
      <c r="F138" s="945"/>
      <c r="G138" s="945"/>
      <c r="H138" s="946"/>
      <c r="I138" s="946"/>
      <c r="J138" s="946"/>
      <c r="K138" s="947"/>
    </row>
    <row r="139" spans="2:11" ht="21.75" customHeight="1" x14ac:dyDescent="0.2">
      <c r="B139" s="937" t="s">
        <v>2127</v>
      </c>
      <c r="C139" s="938"/>
      <c r="D139" s="938"/>
      <c r="E139" s="938"/>
      <c r="F139" s="938"/>
      <c r="G139" s="938"/>
      <c r="H139" s="919"/>
      <c r="I139" s="919"/>
      <c r="J139" s="919"/>
      <c r="K139" s="920"/>
    </row>
    <row r="140" spans="2:11" ht="22.5" x14ac:dyDescent="0.2">
      <c r="B140" s="893" t="s">
        <v>309</v>
      </c>
      <c r="C140" s="294" t="s">
        <v>522</v>
      </c>
      <c r="D140" s="621" t="s">
        <v>1158</v>
      </c>
      <c r="E140" s="621" t="s">
        <v>523</v>
      </c>
      <c r="F140" s="621" t="s">
        <v>17</v>
      </c>
      <c r="G140" s="125" t="s">
        <v>1159</v>
      </c>
      <c r="H140" s="153" t="s">
        <v>1262</v>
      </c>
      <c r="I140" s="140">
        <v>155500</v>
      </c>
      <c r="J140" s="140">
        <v>132175</v>
      </c>
      <c r="K140" s="916" t="s">
        <v>1642</v>
      </c>
    </row>
    <row r="141" spans="2:11" x14ac:dyDescent="0.2">
      <c r="B141" s="893"/>
      <c r="C141" s="299"/>
      <c r="D141" s="627"/>
      <c r="E141" s="627"/>
      <c r="F141" s="627"/>
      <c r="G141" s="125" t="s">
        <v>1160</v>
      </c>
      <c r="H141" s="151" t="s">
        <v>1263</v>
      </c>
      <c r="I141" s="140">
        <v>144500</v>
      </c>
      <c r="J141" s="140">
        <v>122825</v>
      </c>
      <c r="K141" s="916"/>
    </row>
    <row r="142" spans="2:11" ht="22.5" x14ac:dyDescent="0.2">
      <c r="B142" s="335" t="s">
        <v>309</v>
      </c>
      <c r="C142" s="379" t="s">
        <v>524</v>
      </c>
      <c r="D142" s="320" t="s">
        <v>1161</v>
      </c>
      <c r="E142" s="320" t="s">
        <v>525</v>
      </c>
      <c r="F142" s="320" t="s">
        <v>365</v>
      </c>
      <c r="G142" s="125" t="s">
        <v>1162</v>
      </c>
      <c r="H142" s="151" t="s">
        <v>1264</v>
      </c>
      <c r="I142" s="140">
        <v>305500</v>
      </c>
      <c r="J142" s="140">
        <v>259675</v>
      </c>
      <c r="K142" s="401" t="s">
        <v>1642</v>
      </c>
    </row>
    <row r="143" spans="2:11" ht="33.75" x14ac:dyDescent="0.2">
      <c r="B143" s="375" t="s">
        <v>306</v>
      </c>
      <c r="C143" s="379" t="s">
        <v>526</v>
      </c>
      <c r="D143" s="320" t="s">
        <v>1163</v>
      </c>
      <c r="E143" s="320" t="s">
        <v>527</v>
      </c>
      <c r="F143" s="320" t="s">
        <v>11</v>
      </c>
      <c r="G143" s="125" t="s">
        <v>14</v>
      </c>
      <c r="H143" s="140"/>
      <c r="I143" s="140">
        <v>0</v>
      </c>
      <c r="J143" s="140">
        <v>0</v>
      </c>
      <c r="K143" s="401" t="s">
        <v>1642</v>
      </c>
    </row>
    <row r="144" spans="2:11" ht="33.75" x14ac:dyDescent="0.2">
      <c r="B144" s="893" t="s">
        <v>306</v>
      </c>
      <c r="C144" s="294" t="s">
        <v>528</v>
      </c>
      <c r="D144" s="295" t="s">
        <v>1164</v>
      </c>
      <c r="E144" s="295" t="s">
        <v>529</v>
      </c>
      <c r="F144" s="295" t="s">
        <v>47</v>
      </c>
      <c r="G144" s="125" t="s">
        <v>1165</v>
      </c>
      <c r="H144" s="153" t="s">
        <v>1244</v>
      </c>
      <c r="I144" s="140">
        <v>540000</v>
      </c>
      <c r="J144" s="140">
        <v>459000</v>
      </c>
      <c r="K144" s="916" t="s">
        <v>1642</v>
      </c>
    </row>
    <row r="145" spans="2:11" ht="22.5" customHeight="1" x14ac:dyDescent="0.2">
      <c r="B145" s="893"/>
      <c r="C145" s="299"/>
      <c r="D145" s="300"/>
      <c r="E145" s="300"/>
      <c r="F145" s="300"/>
      <c r="G145" s="125" t="s">
        <v>2028</v>
      </c>
      <c r="H145" s="151" t="s">
        <v>1202</v>
      </c>
      <c r="I145" s="140">
        <v>250000</v>
      </c>
      <c r="J145" s="140">
        <v>212500</v>
      </c>
      <c r="K145" s="916"/>
    </row>
    <row r="146" spans="2:11" ht="22.5" x14ac:dyDescent="0.2">
      <c r="B146" s="335" t="s">
        <v>309</v>
      </c>
      <c r="C146" s="379" t="s">
        <v>530</v>
      </c>
      <c r="D146" s="320" t="s">
        <v>1166</v>
      </c>
      <c r="E146" s="320" t="s">
        <v>531</v>
      </c>
      <c r="F146" s="320" t="s">
        <v>11</v>
      </c>
      <c r="G146" s="125" t="s">
        <v>14</v>
      </c>
      <c r="H146" s="140"/>
      <c r="I146" s="140">
        <v>0</v>
      </c>
      <c r="J146" s="140">
        <v>0</v>
      </c>
      <c r="K146" s="401" t="s">
        <v>1642</v>
      </c>
    </row>
    <row r="147" spans="2:11" ht="22.5" customHeight="1" x14ac:dyDescent="0.2">
      <c r="B147" s="335" t="s">
        <v>309</v>
      </c>
      <c r="C147" s="379" t="s">
        <v>1027</v>
      </c>
      <c r="D147" s="4" t="s">
        <v>1033</v>
      </c>
      <c r="E147" s="320" t="s">
        <v>1034</v>
      </c>
      <c r="F147" s="320" t="s">
        <v>11</v>
      </c>
      <c r="G147" s="125" t="s">
        <v>1035</v>
      </c>
      <c r="H147" s="151" t="s">
        <v>1265</v>
      </c>
      <c r="I147" s="140">
        <v>100100</v>
      </c>
      <c r="J147" s="140">
        <v>85085</v>
      </c>
      <c r="K147" s="401" t="s">
        <v>1666</v>
      </c>
    </row>
    <row r="148" spans="2:11" ht="22.5" customHeight="1" x14ac:dyDescent="0.2">
      <c r="B148" s="334" t="s">
        <v>309</v>
      </c>
      <c r="C148" s="294" t="s">
        <v>1028</v>
      </c>
      <c r="D148" s="272" t="s">
        <v>1036</v>
      </c>
      <c r="E148" s="295" t="s">
        <v>1037</v>
      </c>
      <c r="F148" s="295" t="s">
        <v>17</v>
      </c>
      <c r="G148" s="125" t="s">
        <v>1038</v>
      </c>
      <c r="H148" s="153" t="s">
        <v>1199</v>
      </c>
      <c r="I148" s="140">
        <v>189100</v>
      </c>
      <c r="J148" s="140">
        <v>160735</v>
      </c>
      <c r="K148" s="400" t="s">
        <v>1666</v>
      </c>
    </row>
    <row r="149" spans="2:11" ht="33.75" x14ac:dyDescent="0.2">
      <c r="B149" s="422" t="s">
        <v>534</v>
      </c>
      <c r="C149" s="379" t="s">
        <v>535</v>
      </c>
      <c r="D149" s="320" t="s">
        <v>536</v>
      </c>
      <c r="E149" s="50" t="s">
        <v>908</v>
      </c>
      <c r="F149" s="320" t="s">
        <v>365</v>
      </c>
      <c r="G149" s="125" t="s">
        <v>378</v>
      </c>
      <c r="H149" s="140"/>
      <c r="I149" s="140">
        <v>0</v>
      </c>
      <c r="J149" s="140">
        <v>0</v>
      </c>
      <c r="K149" s="401" t="s">
        <v>1666</v>
      </c>
    </row>
    <row r="150" spans="2:11" ht="33.75" x14ac:dyDescent="0.2">
      <c r="B150" s="327" t="s">
        <v>534</v>
      </c>
      <c r="C150" s="294" t="s">
        <v>537</v>
      </c>
      <c r="D150" s="295" t="s">
        <v>538</v>
      </c>
      <c r="E150" s="301" t="s">
        <v>909</v>
      </c>
      <c r="F150" s="295" t="s">
        <v>365</v>
      </c>
      <c r="G150" s="125" t="s">
        <v>539</v>
      </c>
      <c r="H150" s="153" t="s">
        <v>1267</v>
      </c>
      <c r="I150" s="140">
        <v>219635.8</v>
      </c>
      <c r="J150" s="140">
        <v>186690.43</v>
      </c>
      <c r="K150" s="400" t="s">
        <v>1666</v>
      </c>
    </row>
    <row r="151" spans="2:11" ht="33.75" x14ac:dyDescent="0.2">
      <c r="B151" s="628" t="s">
        <v>534</v>
      </c>
      <c r="C151" s="361" t="s">
        <v>989</v>
      </c>
      <c r="D151" s="295" t="s">
        <v>1167</v>
      </c>
      <c r="E151" s="301" t="s">
        <v>1168</v>
      </c>
      <c r="F151" s="695" t="s">
        <v>365</v>
      </c>
      <c r="G151" s="320" t="s">
        <v>1169</v>
      </c>
      <c r="H151" s="174" t="s">
        <v>1266</v>
      </c>
      <c r="I151" s="140">
        <v>133988.26999999999</v>
      </c>
      <c r="J151" s="140">
        <v>113890</v>
      </c>
      <c r="K151" s="916" t="s">
        <v>1662</v>
      </c>
    </row>
    <row r="152" spans="2:11" ht="21.75" customHeight="1" x14ac:dyDescent="0.2">
      <c r="B152" s="894"/>
      <c r="C152" s="362"/>
      <c r="D152" s="311"/>
      <c r="E152" s="364"/>
      <c r="F152" s="845"/>
      <c r="G152" s="320" t="s">
        <v>1170</v>
      </c>
      <c r="H152" s="151" t="s">
        <v>1203</v>
      </c>
      <c r="I152" s="140">
        <v>175309.6</v>
      </c>
      <c r="J152" s="140">
        <v>149013.16</v>
      </c>
      <c r="K152" s="916"/>
    </row>
    <row r="153" spans="2:11" ht="15" customHeight="1" x14ac:dyDescent="0.2">
      <c r="B153" s="894"/>
      <c r="C153" s="362"/>
      <c r="D153" s="311"/>
      <c r="E153" s="364"/>
      <c r="F153" s="696"/>
      <c r="G153" s="320" t="s">
        <v>1171</v>
      </c>
      <c r="H153" s="151" t="s">
        <v>1268</v>
      </c>
      <c r="I153" s="140">
        <v>110530.54</v>
      </c>
      <c r="J153" s="140">
        <v>93950.96</v>
      </c>
      <c r="K153" s="916"/>
    </row>
    <row r="154" spans="2:11" x14ac:dyDescent="0.2">
      <c r="B154" s="422" t="s">
        <v>534</v>
      </c>
      <c r="C154" s="379" t="s">
        <v>541</v>
      </c>
      <c r="D154" s="320" t="s">
        <v>542</v>
      </c>
      <c r="E154" s="50" t="s">
        <v>910</v>
      </c>
      <c r="F154" s="320" t="s">
        <v>17</v>
      </c>
      <c r="G154" s="125" t="s">
        <v>378</v>
      </c>
      <c r="H154" s="140"/>
      <c r="I154" s="140">
        <v>0</v>
      </c>
      <c r="J154" s="140">
        <v>0</v>
      </c>
      <c r="K154" s="401" t="s">
        <v>1666</v>
      </c>
    </row>
    <row r="155" spans="2:11" ht="21.75" customHeight="1" x14ac:dyDescent="0.2">
      <c r="B155" s="917" t="s">
        <v>1173</v>
      </c>
      <c r="C155" s="918"/>
      <c r="D155" s="918"/>
      <c r="E155" s="918"/>
      <c r="F155" s="918"/>
      <c r="G155" s="918"/>
      <c r="H155" s="919"/>
      <c r="I155" s="919"/>
      <c r="J155" s="919"/>
      <c r="K155" s="920"/>
    </row>
    <row r="156" spans="2:11" x14ac:dyDescent="0.2">
      <c r="B156" s="893" t="s">
        <v>543</v>
      </c>
      <c r="C156" s="625" t="s">
        <v>544</v>
      </c>
      <c r="D156" s="621" t="s">
        <v>1174</v>
      </c>
      <c r="E156" s="621" t="s">
        <v>545</v>
      </c>
      <c r="F156" s="621" t="s">
        <v>17</v>
      </c>
      <c r="G156" s="125" t="s">
        <v>584</v>
      </c>
      <c r="H156" s="153" t="s">
        <v>1268</v>
      </c>
      <c r="I156" s="140">
        <v>210256.41</v>
      </c>
      <c r="J156" s="140">
        <v>178717.94</v>
      </c>
      <c r="K156" s="916" t="s">
        <v>1642</v>
      </c>
    </row>
    <row r="157" spans="2:11" ht="22.5" x14ac:dyDescent="0.2">
      <c r="B157" s="893"/>
      <c r="C157" s="656"/>
      <c r="D157" s="627"/>
      <c r="E157" s="627"/>
      <c r="F157" s="627"/>
      <c r="G157" s="125" t="s">
        <v>1175</v>
      </c>
      <c r="H157" s="151" t="s">
        <v>1269</v>
      </c>
      <c r="I157" s="140">
        <v>105128.21</v>
      </c>
      <c r="J157" s="140">
        <v>89358.98</v>
      </c>
      <c r="K157" s="916"/>
    </row>
    <row r="158" spans="2:11" ht="22.5" x14ac:dyDescent="0.2">
      <c r="B158" s="375" t="s">
        <v>334</v>
      </c>
      <c r="C158" s="379" t="s">
        <v>532</v>
      </c>
      <c r="D158" s="320" t="s">
        <v>1184</v>
      </c>
      <c r="E158" s="50" t="s">
        <v>1185</v>
      </c>
      <c r="F158" s="320" t="s">
        <v>365</v>
      </c>
      <c r="G158" s="125" t="s">
        <v>14</v>
      </c>
      <c r="H158" s="390"/>
      <c r="I158" s="140">
        <v>0</v>
      </c>
      <c r="J158" s="140">
        <v>0</v>
      </c>
      <c r="K158" s="401" t="s">
        <v>1642</v>
      </c>
    </row>
    <row r="159" spans="2:11" ht="33.75" x14ac:dyDescent="0.2">
      <c r="B159" s="335" t="s">
        <v>334</v>
      </c>
      <c r="C159" s="379" t="s">
        <v>548</v>
      </c>
      <c r="D159" s="4" t="s">
        <v>1176</v>
      </c>
      <c r="E159" s="320" t="s">
        <v>533</v>
      </c>
      <c r="F159" s="320" t="s">
        <v>365</v>
      </c>
      <c r="G159" s="125" t="s">
        <v>14</v>
      </c>
      <c r="H159" s="140"/>
      <c r="I159" s="140">
        <v>0</v>
      </c>
      <c r="J159" s="140">
        <v>0</v>
      </c>
      <c r="K159" s="401" t="s">
        <v>1642</v>
      </c>
    </row>
    <row r="160" spans="2:11" ht="33.75" x14ac:dyDescent="0.2">
      <c r="B160" s="375" t="s">
        <v>543</v>
      </c>
      <c r="C160" s="379" t="s">
        <v>549</v>
      </c>
      <c r="D160" s="4" t="s">
        <v>1177</v>
      </c>
      <c r="E160" s="320" t="s">
        <v>550</v>
      </c>
      <c r="F160" s="320" t="s">
        <v>370</v>
      </c>
      <c r="G160" s="125" t="s">
        <v>14</v>
      </c>
      <c r="H160" s="140"/>
      <c r="I160" s="140">
        <v>0</v>
      </c>
      <c r="J160" s="140">
        <v>0</v>
      </c>
      <c r="K160" s="401" t="s">
        <v>1642</v>
      </c>
    </row>
    <row r="161" spans="2:11" x14ac:dyDescent="0.2">
      <c r="B161" s="375" t="s">
        <v>543</v>
      </c>
      <c r="C161" s="379" t="s">
        <v>551</v>
      </c>
      <c r="D161" s="4" t="s">
        <v>1178</v>
      </c>
      <c r="E161" s="320" t="s">
        <v>552</v>
      </c>
      <c r="F161" s="320" t="s">
        <v>390</v>
      </c>
      <c r="G161" s="125" t="s">
        <v>1179</v>
      </c>
      <c r="H161" s="140" t="s">
        <v>1270</v>
      </c>
      <c r="I161" s="140">
        <v>204745.87</v>
      </c>
      <c r="J161" s="140">
        <v>174033.99</v>
      </c>
      <c r="K161" s="401" t="s">
        <v>1642</v>
      </c>
    </row>
    <row r="162" spans="2:11" x14ac:dyDescent="0.2">
      <c r="B162" s="628" t="s">
        <v>553</v>
      </c>
      <c r="C162" s="625" t="s">
        <v>554</v>
      </c>
      <c r="D162" s="621" t="s">
        <v>555</v>
      </c>
      <c r="E162" s="647" t="s">
        <v>911</v>
      </c>
      <c r="F162" s="621" t="s">
        <v>60</v>
      </c>
      <c r="G162" s="125" t="s">
        <v>556</v>
      </c>
      <c r="H162" s="153" t="s">
        <v>1271</v>
      </c>
      <c r="I162" s="140">
        <v>399763</v>
      </c>
      <c r="J162" s="140">
        <v>339798.55</v>
      </c>
      <c r="K162" s="924" t="s">
        <v>1666</v>
      </c>
    </row>
    <row r="163" spans="2:11" ht="22.5" x14ac:dyDescent="0.2">
      <c r="B163" s="701"/>
      <c r="C163" s="704"/>
      <c r="D163" s="622"/>
      <c r="E163" s="844"/>
      <c r="F163" s="622"/>
      <c r="G163" s="125" t="s">
        <v>557</v>
      </c>
      <c r="H163" s="151" t="s">
        <v>1236</v>
      </c>
      <c r="I163" s="140">
        <v>140000</v>
      </c>
      <c r="J163" s="140">
        <v>119000</v>
      </c>
      <c r="K163" s="926"/>
    </row>
    <row r="164" spans="2:11" ht="33.75" x14ac:dyDescent="0.2">
      <c r="B164" s="701"/>
      <c r="C164" s="704"/>
      <c r="D164" s="622"/>
      <c r="E164" s="844"/>
      <c r="F164" s="622"/>
      <c r="G164" s="125" t="s">
        <v>558</v>
      </c>
      <c r="H164" s="151" t="s">
        <v>1272</v>
      </c>
      <c r="I164" s="140">
        <v>162339</v>
      </c>
      <c r="J164" s="140">
        <v>137988.15</v>
      </c>
      <c r="K164" s="926"/>
    </row>
    <row r="165" spans="2:11" ht="33.75" x14ac:dyDescent="0.2">
      <c r="B165" s="628" t="s">
        <v>553</v>
      </c>
      <c r="C165" s="361" t="s">
        <v>580</v>
      </c>
      <c r="D165" s="295" t="s">
        <v>1180</v>
      </c>
      <c r="E165" s="301" t="s">
        <v>1181</v>
      </c>
      <c r="F165" s="295" t="s">
        <v>17</v>
      </c>
      <c r="G165" s="320" t="s">
        <v>1182</v>
      </c>
      <c r="H165" s="174" t="s">
        <v>1273</v>
      </c>
      <c r="I165" s="140">
        <v>210000</v>
      </c>
      <c r="J165" s="140">
        <v>178500</v>
      </c>
      <c r="K165" s="916" t="s">
        <v>1662</v>
      </c>
    </row>
    <row r="166" spans="2:11" ht="22.5" x14ac:dyDescent="0.2">
      <c r="B166" s="740"/>
      <c r="C166" s="363"/>
      <c r="D166" s="300"/>
      <c r="E166" s="302"/>
      <c r="F166" s="300"/>
      <c r="G166" s="320" t="s">
        <v>1183</v>
      </c>
      <c r="H166" s="151" t="s">
        <v>1274</v>
      </c>
      <c r="I166" s="140">
        <v>224000</v>
      </c>
      <c r="J166" s="140">
        <v>190400</v>
      </c>
      <c r="K166" s="916"/>
    </row>
    <row r="167" spans="2:11" ht="33.75" x14ac:dyDescent="0.2">
      <c r="B167" s="422" t="s">
        <v>553</v>
      </c>
      <c r="C167" s="363" t="s">
        <v>1029</v>
      </c>
      <c r="D167" s="313" t="s">
        <v>1030</v>
      </c>
      <c r="E167" s="313" t="s">
        <v>1031</v>
      </c>
      <c r="F167" s="313" t="s">
        <v>17</v>
      </c>
      <c r="G167" s="125" t="s">
        <v>1032</v>
      </c>
      <c r="H167" s="140" t="s">
        <v>1275</v>
      </c>
      <c r="I167" s="140">
        <v>171000</v>
      </c>
      <c r="J167" s="140">
        <v>145350</v>
      </c>
      <c r="K167" s="401" t="s">
        <v>1666</v>
      </c>
    </row>
    <row r="168" spans="2:11" ht="22.5" customHeight="1" x14ac:dyDescent="0.2">
      <c r="B168" s="422" t="s">
        <v>553</v>
      </c>
      <c r="C168" s="379" t="s">
        <v>560</v>
      </c>
      <c r="D168" s="320" t="s">
        <v>561</v>
      </c>
      <c r="E168" s="50" t="s">
        <v>912</v>
      </c>
      <c r="F168" s="320" t="s">
        <v>17</v>
      </c>
      <c r="G168" s="125" t="s">
        <v>562</v>
      </c>
      <c r="H168" s="140" t="s">
        <v>1276</v>
      </c>
      <c r="I168" s="140">
        <v>116600</v>
      </c>
      <c r="J168" s="140">
        <v>99110</v>
      </c>
      <c r="K168" s="401" t="s">
        <v>1666</v>
      </c>
    </row>
    <row r="169" spans="2:11" ht="45" x14ac:dyDescent="0.2">
      <c r="B169" s="295" t="s">
        <v>334</v>
      </c>
      <c r="C169" s="294" t="s">
        <v>546</v>
      </c>
      <c r="D169" s="295" t="s">
        <v>1172</v>
      </c>
      <c r="E169" s="628" t="s">
        <v>547</v>
      </c>
      <c r="F169" s="948" t="s">
        <v>17</v>
      </c>
      <c r="G169" s="156" t="s">
        <v>1077</v>
      </c>
      <c r="H169" s="140" t="s">
        <v>1221</v>
      </c>
      <c r="I169" s="140">
        <v>38819.1</v>
      </c>
      <c r="J169" s="140">
        <v>32996.230000000003</v>
      </c>
      <c r="K169" s="924" t="s">
        <v>1642</v>
      </c>
    </row>
    <row r="170" spans="2:11" x14ac:dyDescent="0.2">
      <c r="B170" s="300"/>
      <c r="C170" s="299"/>
      <c r="D170" s="300"/>
      <c r="E170" s="629"/>
      <c r="F170" s="949"/>
      <c r="G170" s="156" t="s">
        <v>584</v>
      </c>
      <c r="H170" s="140" t="s">
        <v>1667</v>
      </c>
      <c r="I170" s="140">
        <v>349042.5</v>
      </c>
      <c r="J170" s="140">
        <v>296686.12</v>
      </c>
      <c r="K170" s="925"/>
    </row>
    <row r="171" spans="2:11" ht="21" customHeight="1" x14ac:dyDescent="0.2">
      <c r="B171" s="917" t="s">
        <v>2129</v>
      </c>
      <c r="C171" s="918"/>
      <c r="D171" s="918"/>
      <c r="E171" s="918"/>
      <c r="F171" s="918"/>
      <c r="G171" s="918"/>
      <c r="H171" s="919"/>
      <c r="I171" s="919"/>
      <c r="J171" s="919"/>
      <c r="K171" s="920"/>
    </row>
    <row r="172" spans="2:11" ht="44.25" customHeight="1" x14ac:dyDescent="0.2">
      <c r="B172" s="838" t="s">
        <v>563</v>
      </c>
      <c r="C172" s="896" t="s">
        <v>564</v>
      </c>
      <c r="D172" s="762" t="s">
        <v>1186</v>
      </c>
      <c r="E172" s="762" t="s">
        <v>565</v>
      </c>
      <c r="F172" s="762" t="s">
        <v>17</v>
      </c>
      <c r="G172" s="130" t="s">
        <v>1280</v>
      </c>
      <c r="H172" s="153" t="s">
        <v>1277</v>
      </c>
      <c r="I172" s="140">
        <v>131430</v>
      </c>
      <c r="J172" s="140">
        <v>111715.5</v>
      </c>
      <c r="K172" s="916" t="s">
        <v>1654</v>
      </c>
    </row>
    <row r="173" spans="2:11" x14ac:dyDescent="0.2">
      <c r="B173" s="838"/>
      <c r="C173" s="896"/>
      <c r="D173" s="763"/>
      <c r="E173" s="763"/>
      <c r="F173" s="763"/>
      <c r="G173" s="130" t="s">
        <v>1279</v>
      </c>
      <c r="H173" s="151" t="s">
        <v>1278</v>
      </c>
      <c r="I173" s="140">
        <v>134090</v>
      </c>
      <c r="J173" s="140">
        <v>113976.5</v>
      </c>
      <c r="K173" s="916"/>
    </row>
    <row r="174" spans="2:11" x14ac:dyDescent="0.2">
      <c r="B174" s="838" t="s">
        <v>563</v>
      </c>
      <c r="C174" s="885" t="s">
        <v>566</v>
      </c>
      <c r="D174" s="762" t="s">
        <v>1187</v>
      </c>
      <c r="E174" s="762" t="s">
        <v>567</v>
      </c>
      <c r="F174" s="762" t="s">
        <v>365</v>
      </c>
      <c r="G174" s="130" t="s">
        <v>568</v>
      </c>
      <c r="H174" s="153" t="s">
        <v>1281</v>
      </c>
      <c r="I174" s="950">
        <v>0</v>
      </c>
      <c r="J174" s="950">
        <v>0</v>
      </c>
      <c r="K174" s="916" t="s">
        <v>1654</v>
      </c>
    </row>
    <row r="175" spans="2:11" ht="11.25" customHeight="1" x14ac:dyDescent="0.2">
      <c r="B175" s="884"/>
      <c r="C175" s="635"/>
      <c r="D175" s="763"/>
      <c r="E175" s="763"/>
      <c r="F175" s="763"/>
      <c r="G175" s="130" t="s">
        <v>1188</v>
      </c>
      <c r="H175" s="151" t="s">
        <v>1282</v>
      </c>
      <c r="I175" s="667"/>
      <c r="J175" s="667"/>
      <c r="K175" s="916"/>
    </row>
    <row r="176" spans="2:11" ht="45" x14ac:dyDescent="0.2">
      <c r="B176" s="886" t="s">
        <v>563</v>
      </c>
      <c r="C176" s="847" t="s">
        <v>569</v>
      </c>
      <c r="D176" s="762" t="s">
        <v>1189</v>
      </c>
      <c r="E176" s="762" t="s">
        <v>1190</v>
      </c>
      <c r="F176" s="762" t="s">
        <v>60</v>
      </c>
      <c r="G176" s="130" t="s">
        <v>1190</v>
      </c>
      <c r="H176" s="153" t="s">
        <v>1899</v>
      </c>
      <c r="I176" s="140">
        <v>369614.85</v>
      </c>
      <c r="J176" s="140">
        <v>314172.62</v>
      </c>
      <c r="K176" s="924" t="s">
        <v>1654</v>
      </c>
    </row>
    <row r="177" spans="2:11" x14ac:dyDescent="0.2">
      <c r="B177" s="887"/>
      <c r="C177" s="847"/>
      <c r="D177" s="848"/>
      <c r="E177" s="848"/>
      <c r="F177" s="848"/>
      <c r="G177" s="130" t="s">
        <v>1191</v>
      </c>
      <c r="H177" s="151" t="s">
        <v>1283</v>
      </c>
      <c r="I177" s="140">
        <v>147892.16</v>
      </c>
      <c r="J177" s="140">
        <v>125708.34</v>
      </c>
      <c r="K177" s="926"/>
    </row>
    <row r="178" spans="2:11" ht="11.25" customHeight="1" x14ac:dyDescent="0.2">
      <c r="B178" s="888"/>
      <c r="C178" s="847"/>
      <c r="D178" s="848"/>
      <c r="E178" s="848"/>
      <c r="F178" s="848"/>
      <c r="G178" s="130" t="s">
        <v>1192</v>
      </c>
      <c r="H178" s="151" t="s">
        <v>1284</v>
      </c>
      <c r="I178" s="140">
        <v>146822</v>
      </c>
      <c r="J178" s="140">
        <v>124798.7</v>
      </c>
      <c r="K178" s="926"/>
    </row>
    <row r="179" spans="2:11" ht="45" x14ac:dyDescent="0.2">
      <c r="B179" s="365" t="s">
        <v>563</v>
      </c>
      <c r="C179" s="357" t="s">
        <v>570</v>
      </c>
      <c r="D179" s="295" t="s">
        <v>1193</v>
      </c>
      <c r="E179" s="366" t="s">
        <v>571</v>
      </c>
      <c r="F179" s="366" t="s">
        <v>11</v>
      </c>
      <c r="G179" s="130" t="s">
        <v>205</v>
      </c>
      <c r="H179" s="140" t="s">
        <v>1285</v>
      </c>
      <c r="I179" s="140">
        <v>259400</v>
      </c>
      <c r="J179" s="140">
        <v>220490</v>
      </c>
      <c r="K179" s="401" t="s">
        <v>1654</v>
      </c>
    </row>
    <row r="180" spans="2:11" ht="22.5" x14ac:dyDescent="0.2">
      <c r="B180" s="356" t="s">
        <v>563</v>
      </c>
      <c r="C180" s="378" t="s">
        <v>572</v>
      </c>
      <c r="D180" s="295" t="s">
        <v>1194</v>
      </c>
      <c r="E180" s="366" t="s">
        <v>573</v>
      </c>
      <c r="F180" s="366" t="s">
        <v>390</v>
      </c>
      <c r="G180" s="131" t="s">
        <v>14</v>
      </c>
      <c r="H180" s="140"/>
      <c r="I180" s="140">
        <v>0</v>
      </c>
      <c r="J180" s="140">
        <v>0</v>
      </c>
      <c r="K180" s="401" t="s">
        <v>1654</v>
      </c>
    </row>
    <row r="181" spans="2:11" x14ac:dyDescent="0.2">
      <c r="B181" s="846" t="s">
        <v>563</v>
      </c>
      <c r="C181" s="760" t="s">
        <v>574</v>
      </c>
      <c r="D181" s="762" t="s">
        <v>1195</v>
      </c>
      <c r="E181" s="762" t="s">
        <v>575</v>
      </c>
      <c r="F181" s="762" t="s">
        <v>17</v>
      </c>
      <c r="G181" s="130" t="s">
        <v>454</v>
      </c>
      <c r="H181" s="151" t="s">
        <v>1278</v>
      </c>
      <c r="I181" s="140">
        <v>148000</v>
      </c>
      <c r="J181" s="140">
        <v>125800</v>
      </c>
      <c r="K181" s="916" t="s">
        <v>1654</v>
      </c>
    </row>
    <row r="182" spans="2:11" ht="33.75" customHeight="1" x14ac:dyDescent="0.2">
      <c r="B182" s="895"/>
      <c r="C182" s="761"/>
      <c r="D182" s="763"/>
      <c r="E182" s="763"/>
      <c r="F182" s="763"/>
      <c r="G182" s="130" t="s">
        <v>576</v>
      </c>
      <c r="H182" s="151" t="s">
        <v>1286</v>
      </c>
      <c r="I182" s="140">
        <v>149820</v>
      </c>
      <c r="J182" s="140">
        <v>127347</v>
      </c>
      <c r="K182" s="916"/>
    </row>
    <row r="183" spans="2:11" ht="33.75" x14ac:dyDescent="0.2">
      <c r="B183" s="846" t="s">
        <v>563</v>
      </c>
      <c r="C183" s="760" t="s">
        <v>577</v>
      </c>
      <c r="D183" s="295" t="s">
        <v>1196</v>
      </c>
      <c r="E183" s="762" t="s">
        <v>578</v>
      </c>
      <c r="F183" s="762" t="s">
        <v>17</v>
      </c>
      <c r="G183" s="130" t="s">
        <v>579</v>
      </c>
      <c r="H183" s="153" t="s">
        <v>1287</v>
      </c>
      <c r="I183" s="140">
        <v>124326.8</v>
      </c>
      <c r="J183" s="140">
        <v>105677.78</v>
      </c>
      <c r="K183" s="916" t="s">
        <v>1654</v>
      </c>
    </row>
    <row r="184" spans="2:11" x14ac:dyDescent="0.2">
      <c r="B184" s="884"/>
      <c r="C184" s="761"/>
      <c r="D184" s="300"/>
      <c r="E184" s="763"/>
      <c r="F184" s="763"/>
      <c r="G184" s="130" t="s">
        <v>280</v>
      </c>
      <c r="H184" s="151" t="s">
        <v>1273</v>
      </c>
      <c r="I184" s="140">
        <v>168183.76</v>
      </c>
      <c r="J184" s="140">
        <v>142956.20000000001</v>
      </c>
      <c r="K184" s="916"/>
    </row>
    <row r="185" spans="2:11" ht="22.5" x14ac:dyDescent="0.2">
      <c r="B185" s="628" t="s">
        <v>563</v>
      </c>
      <c r="C185" s="625" t="s">
        <v>581</v>
      </c>
      <c r="D185" s="621" t="s">
        <v>582</v>
      </c>
      <c r="E185" s="647" t="s">
        <v>913</v>
      </c>
      <c r="F185" s="621" t="s">
        <v>17</v>
      </c>
      <c r="G185" s="125" t="s">
        <v>583</v>
      </c>
      <c r="H185" s="153" t="s">
        <v>1288</v>
      </c>
      <c r="I185" s="140">
        <v>139785.64000000001</v>
      </c>
      <c r="J185" s="140">
        <v>118817.79</v>
      </c>
      <c r="K185" s="924" t="s">
        <v>1666</v>
      </c>
    </row>
    <row r="186" spans="2:11" x14ac:dyDescent="0.2">
      <c r="B186" s="629"/>
      <c r="C186" s="626"/>
      <c r="D186" s="627"/>
      <c r="E186" s="648"/>
      <c r="F186" s="627"/>
      <c r="G186" s="125" t="s">
        <v>584</v>
      </c>
      <c r="H186" s="151" t="s">
        <v>1201</v>
      </c>
      <c r="I186" s="140">
        <v>153466.92000000001</v>
      </c>
      <c r="J186" s="140">
        <v>130446.54</v>
      </c>
      <c r="K186" s="925"/>
    </row>
    <row r="187" spans="2:11" ht="33.75" x14ac:dyDescent="0.2">
      <c r="B187" s="628" t="s">
        <v>563</v>
      </c>
      <c r="C187" s="625" t="s">
        <v>999</v>
      </c>
      <c r="D187" s="621" t="s">
        <v>1001</v>
      </c>
      <c r="E187" s="647" t="s">
        <v>1000</v>
      </c>
      <c r="F187" s="621" t="s">
        <v>17</v>
      </c>
      <c r="G187" s="125" t="s">
        <v>1002</v>
      </c>
      <c r="H187" s="153" t="s">
        <v>1266</v>
      </c>
      <c r="I187" s="140">
        <v>231300</v>
      </c>
      <c r="J187" s="140">
        <v>196605</v>
      </c>
      <c r="K187" s="924" t="s">
        <v>1654</v>
      </c>
    </row>
    <row r="188" spans="2:11" x14ac:dyDescent="0.2">
      <c r="B188" s="740"/>
      <c r="C188" s="744"/>
      <c r="D188" s="627"/>
      <c r="E188" s="648"/>
      <c r="F188" s="627"/>
      <c r="G188" s="125" t="s">
        <v>1003</v>
      </c>
      <c r="H188" s="151" t="s">
        <v>1289</v>
      </c>
      <c r="I188" s="140">
        <v>183100</v>
      </c>
      <c r="J188" s="140">
        <v>155635</v>
      </c>
      <c r="K188" s="925"/>
    </row>
    <row r="189" spans="2:11" ht="33.75" x14ac:dyDescent="0.2">
      <c r="B189" s="422" t="s">
        <v>563</v>
      </c>
      <c r="C189" s="299" t="s">
        <v>992</v>
      </c>
      <c r="D189" s="300" t="s">
        <v>994</v>
      </c>
      <c r="E189" s="302" t="s">
        <v>993</v>
      </c>
      <c r="F189" s="300" t="s">
        <v>17</v>
      </c>
      <c r="G189" s="125" t="s">
        <v>14</v>
      </c>
      <c r="H189" s="140"/>
      <c r="I189" s="140">
        <v>0</v>
      </c>
      <c r="J189" s="140">
        <v>0</v>
      </c>
      <c r="K189" s="402" t="s">
        <v>1654</v>
      </c>
    </row>
    <row r="190" spans="2:11" ht="22.5" x14ac:dyDescent="0.2">
      <c r="B190" s="422" t="s">
        <v>563</v>
      </c>
      <c r="C190" s="379" t="s">
        <v>585</v>
      </c>
      <c r="D190" s="320" t="s">
        <v>586</v>
      </c>
      <c r="E190" s="50" t="s">
        <v>914</v>
      </c>
      <c r="F190" s="320" t="s">
        <v>354</v>
      </c>
      <c r="G190" s="125" t="s">
        <v>378</v>
      </c>
      <c r="H190" s="140"/>
      <c r="I190" s="140">
        <v>0</v>
      </c>
      <c r="J190" s="140">
        <v>0</v>
      </c>
      <c r="K190" s="401" t="s">
        <v>1666</v>
      </c>
    </row>
    <row r="192" spans="2:11" ht="12.75" x14ac:dyDescent="0.2">
      <c r="G192" s="176"/>
      <c r="H192" s="437" t="s">
        <v>2000</v>
      </c>
      <c r="I192" s="438">
        <f>SUM(I172:I190,I156:I170,I140:I154,I129:I137,I117:I127,I101:I115,I82:I98,I73:I80,I60:I71,I49:I58,I32:I46,I15:I30,I7:I13)</f>
        <v>24258477.390000008</v>
      </c>
      <c r="J192" s="439">
        <f>SUM(J172:J190,J156:J170,J140:J154,J129:J137,J117:J127,J101:J115,J82:J98,J73:J80,J60:J71,J49:J58,J32:J46,J15:J30,J7:J13)</f>
        <v>20619705.389999997</v>
      </c>
    </row>
    <row r="193" spans="9:10" x14ac:dyDescent="0.2">
      <c r="I193" s="134"/>
      <c r="J193" s="134"/>
    </row>
  </sheetData>
  <mergeCells count="185">
    <mergeCell ref="B187:B188"/>
    <mergeCell ref="C187:C188"/>
    <mergeCell ref="D187:D188"/>
    <mergeCell ref="E187:E188"/>
    <mergeCell ref="F187:F188"/>
    <mergeCell ref="K187:K188"/>
    <mergeCell ref="B183:B184"/>
    <mergeCell ref="C183:C184"/>
    <mergeCell ref="E183:E184"/>
    <mergeCell ref="F183:F184"/>
    <mergeCell ref="K183:K184"/>
    <mergeCell ref="B185:B186"/>
    <mergeCell ref="C185:C186"/>
    <mergeCell ref="D185:D186"/>
    <mergeCell ref="E185:E186"/>
    <mergeCell ref="F185:F186"/>
    <mergeCell ref="K185:K186"/>
    <mergeCell ref="B176:B178"/>
    <mergeCell ref="C176:C178"/>
    <mergeCell ref="D176:D178"/>
    <mergeCell ref="E176:E178"/>
    <mergeCell ref="F176:F178"/>
    <mergeCell ref="K176:K178"/>
    <mergeCell ref="B181:B182"/>
    <mergeCell ref="C181:C182"/>
    <mergeCell ref="D181:D182"/>
    <mergeCell ref="E181:E182"/>
    <mergeCell ref="F181:F182"/>
    <mergeCell ref="K181:K182"/>
    <mergeCell ref="B172:B173"/>
    <mergeCell ref="C172:C173"/>
    <mergeCell ref="D172:D173"/>
    <mergeCell ref="E172:E173"/>
    <mergeCell ref="F172:F173"/>
    <mergeCell ref="K172:K173"/>
    <mergeCell ref="B174:B175"/>
    <mergeCell ref="C174:C175"/>
    <mergeCell ref="D174:D175"/>
    <mergeCell ref="E174:E175"/>
    <mergeCell ref="F174:F175"/>
    <mergeCell ref="I174:I175"/>
    <mergeCell ref="J174:J175"/>
    <mergeCell ref="K174:K175"/>
    <mergeCell ref="B162:B164"/>
    <mergeCell ref="C162:C164"/>
    <mergeCell ref="D162:D164"/>
    <mergeCell ref="E162:E164"/>
    <mergeCell ref="F162:F164"/>
    <mergeCell ref="K162:K164"/>
    <mergeCell ref="B165:B166"/>
    <mergeCell ref="K165:K166"/>
    <mergeCell ref="B171:K171"/>
    <mergeCell ref="E169:E170"/>
    <mergeCell ref="F169:F170"/>
    <mergeCell ref="B144:B145"/>
    <mergeCell ref="K144:K145"/>
    <mergeCell ref="B151:B153"/>
    <mergeCell ref="F151:F153"/>
    <mergeCell ref="K151:K153"/>
    <mergeCell ref="B155:K155"/>
    <mergeCell ref="B156:B157"/>
    <mergeCell ref="C156:C157"/>
    <mergeCell ref="D156:D157"/>
    <mergeCell ref="E156:E157"/>
    <mergeCell ref="F156:F157"/>
    <mergeCell ref="K156:K157"/>
    <mergeCell ref="B134:B135"/>
    <mergeCell ref="K136:K137"/>
    <mergeCell ref="B138:K138"/>
    <mergeCell ref="B139:K139"/>
    <mergeCell ref="B140:B141"/>
    <mergeCell ref="D140:D141"/>
    <mergeCell ref="E140:E141"/>
    <mergeCell ref="F140:F141"/>
    <mergeCell ref="K140:K141"/>
    <mergeCell ref="C123:C125"/>
    <mergeCell ref="D123:D125"/>
    <mergeCell ref="E123:E125"/>
    <mergeCell ref="F123:F125"/>
    <mergeCell ref="K123:K125"/>
    <mergeCell ref="B128:K128"/>
    <mergeCell ref="C131:C132"/>
    <mergeCell ref="D131:D132"/>
    <mergeCell ref="E131:E132"/>
    <mergeCell ref="F131:F132"/>
    <mergeCell ref="K131:K132"/>
    <mergeCell ref="B131:B132"/>
    <mergeCell ref="B123:B125"/>
    <mergeCell ref="B99:K99"/>
    <mergeCell ref="B100:K100"/>
    <mergeCell ref="B103:B104"/>
    <mergeCell ref="C103:C104"/>
    <mergeCell ref="D103:D104"/>
    <mergeCell ref="E103:E104"/>
    <mergeCell ref="F103:F104"/>
    <mergeCell ref="K103:K104"/>
    <mergeCell ref="B111:B112"/>
    <mergeCell ref="C111:C112"/>
    <mergeCell ref="E111:E112"/>
    <mergeCell ref="F111:F112"/>
    <mergeCell ref="K111:K112"/>
    <mergeCell ref="D82:D83"/>
    <mergeCell ref="E82:E83"/>
    <mergeCell ref="F82:F83"/>
    <mergeCell ref="K82:K83"/>
    <mergeCell ref="B87:B88"/>
    <mergeCell ref="C87:C88"/>
    <mergeCell ref="F87:F88"/>
    <mergeCell ref="K90:K91"/>
    <mergeCell ref="B92:B93"/>
    <mergeCell ref="C92:C93"/>
    <mergeCell ref="D92:D93"/>
    <mergeCell ref="E92:E93"/>
    <mergeCell ref="F92:F93"/>
    <mergeCell ref="K92:K93"/>
    <mergeCell ref="B48:K48"/>
    <mergeCell ref="B49:B51"/>
    <mergeCell ref="C49:C51"/>
    <mergeCell ref="D49:D51"/>
    <mergeCell ref="E49:E51"/>
    <mergeCell ref="F49:F51"/>
    <mergeCell ref="K49:K51"/>
    <mergeCell ref="B54:B55"/>
    <mergeCell ref="C54:C55"/>
    <mergeCell ref="D54:D55"/>
    <mergeCell ref="E54:E55"/>
    <mergeCell ref="F54:F55"/>
    <mergeCell ref="K54:K55"/>
    <mergeCell ref="K33:K34"/>
    <mergeCell ref="K35:K36"/>
    <mergeCell ref="B45:B46"/>
    <mergeCell ref="C45:C46"/>
    <mergeCell ref="D45:D46"/>
    <mergeCell ref="E45:E46"/>
    <mergeCell ref="F45:F46"/>
    <mergeCell ref="K45:K46"/>
    <mergeCell ref="B47:K47"/>
    <mergeCell ref="C117:C118"/>
    <mergeCell ref="E117:E118"/>
    <mergeCell ref="F117:F118"/>
    <mergeCell ref="K117:K118"/>
    <mergeCell ref="B5:K5"/>
    <mergeCell ref="B6:K6"/>
    <mergeCell ref="K8:K9"/>
    <mergeCell ref="B14:K14"/>
    <mergeCell ref="K19:K20"/>
    <mergeCell ref="B26:B27"/>
    <mergeCell ref="C26:C27"/>
    <mergeCell ref="D26:D27"/>
    <mergeCell ref="E26:E27"/>
    <mergeCell ref="F26:F27"/>
    <mergeCell ref="K26:K27"/>
    <mergeCell ref="K16:K17"/>
    <mergeCell ref="B23:B24"/>
    <mergeCell ref="D23:D24"/>
    <mergeCell ref="F23:F24"/>
    <mergeCell ref="C23:C24"/>
    <mergeCell ref="K23:K24"/>
    <mergeCell ref="E23:E24"/>
    <mergeCell ref="B72:K72"/>
    <mergeCell ref="B31:K31"/>
    <mergeCell ref="B73:B75"/>
    <mergeCell ref="K73:K75"/>
    <mergeCell ref="B81:K81"/>
    <mergeCell ref="B82:B83"/>
    <mergeCell ref="B2:K2"/>
    <mergeCell ref="K169:K170"/>
    <mergeCell ref="K87:K88"/>
    <mergeCell ref="B56:B58"/>
    <mergeCell ref="C56:C58"/>
    <mergeCell ref="D56:D58"/>
    <mergeCell ref="E56:E58"/>
    <mergeCell ref="F56:F58"/>
    <mergeCell ref="K56:K58"/>
    <mergeCell ref="B59:K59"/>
    <mergeCell ref="K60:K61"/>
    <mergeCell ref="K62:K63"/>
    <mergeCell ref="B113:B115"/>
    <mergeCell ref="C113:C115"/>
    <mergeCell ref="D113:D115"/>
    <mergeCell ref="E113:E115"/>
    <mergeCell ref="F113:F115"/>
    <mergeCell ref="K113:K115"/>
    <mergeCell ref="B116:K116"/>
    <mergeCell ref="B117:B118"/>
  </mergeCells>
  <hyperlinks>
    <hyperlink ref="H92" r:id="rId1"/>
  </hyperlinks>
  <pageMargins left="0.23622047244094491" right="0.23622047244094491" top="0.74803149606299213" bottom="0.74803149606299213" header="0.31496062992125984" footer="0.31496062992125984"/>
  <pageSetup paperSize="8" scale="75" fitToHeight="0" orientation="portrait" r:id="rId2"/>
  <headerFooter>
    <oddHeader>&amp;LTransnational projects by programme - SOUTH EAST PROGRAMME</oddHeader>
    <oddFooter>&amp;CTNP 2007-2013 - final - all projects - all contracts SPP
Date 16.4.2014, Source: JTS, Slovenia (UŽ)&amp;RProgram JUGOVZHODNA EVROPA</oddFooter>
  </headerFooter>
  <rowBreaks count="3" manualBreakCount="3">
    <brk id="43" max="16383" man="1"/>
    <brk id="95" max="16383" man="1"/>
    <brk id="1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view="pageLayout" topLeftCell="C121" zoomScaleNormal="100" workbookViewId="0">
      <selection activeCell="G112" sqref="G112"/>
    </sheetView>
  </sheetViews>
  <sheetFormatPr defaultRowHeight="15" x14ac:dyDescent="0.25"/>
  <cols>
    <col min="1" max="1" width="7.5703125" style="20" customWidth="1"/>
    <col min="2" max="2" width="7.28515625" style="96" customWidth="1"/>
    <col min="3" max="3" width="16.28515625" style="20" customWidth="1"/>
    <col min="4" max="4" width="33.85546875" style="20" customWidth="1"/>
    <col min="5" max="5" width="40.28515625" style="20" customWidth="1"/>
    <col min="6" max="6" width="7.42578125" style="73" customWidth="1"/>
    <col min="7" max="7" width="33.5703125" style="20" customWidth="1"/>
    <col min="8" max="8" width="29.85546875" style="20" bestFit="1" customWidth="1"/>
    <col min="9" max="10" width="12.7109375" style="20" bestFit="1" customWidth="1"/>
    <col min="11" max="16384" width="9.140625" style="20"/>
  </cols>
  <sheetData>
    <row r="1" spans="1:11" s="71" customFormat="1" ht="19.5" customHeight="1" x14ac:dyDescent="0.25">
      <c r="A1" s="98"/>
      <c r="B1" s="96"/>
      <c r="C1" s="97"/>
      <c r="D1" s="20"/>
      <c r="E1" s="20"/>
      <c r="F1" s="73"/>
      <c r="G1" s="20"/>
      <c r="H1" s="20"/>
      <c r="I1" s="20"/>
      <c r="J1" s="20"/>
      <c r="K1" s="20"/>
    </row>
    <row r="2" spans="1:11" s="23" customFormat="1" ht="18.75" x14ac:dyDescent="0.3">
      <c r="A2" s="42"/>
      <c r="B2" s="494" t="s">
        <v>2078</v>
      </c>
      <c r="C2" s="495"/>
      <c r="D2" s="495"/>
      <c r="E2" s="495"/>
      <c r="F2" s="495"/>
      <c r="G2" s="495"/>
      <c r="H2" s="495"/>
      <c r="I2" s="495"/>
      <c r="J2" s="495"/>
      <c r="K2" s="496"/>
    </row>
    <row r="3" spans="1:11" s="23" customFormat="1" ht="22.5" customHeight="1" x14ac:dyDescent="0.3">
      <c r="A3" s="71"/>
      <c r="B3" s="93"/>
      <c r="C3" s="70"/>
      <c r="D3" s="70"/>
      <c r="E3" s="70"/>
      <c r="F3" s="72"/>
      <c r="G3" s="70"/>
      <c r="H3" s="71"/>
      <c r="I3" s="71"/>
      <c r="J3" s="71"/>
      <c r="K3" s="71"/>
    </row>
    <row r="4" spans="1:11" s="23" customFormat="1" ht="22.5" customHeight="1" x14ac:dyDescent="0.25">
      <c r="A4" s="42"/>
      <c r="B4" s="60" t="s">
        <v>0</v>
      </c>
      <c r="C4" s="60" t="s">
        <v>1059</v>
      </c>
      <c r="D4" s="60" t="s">
        <v>2071</v>
      </c>
      <c r="E4" s="154" t="s">
        <v>1292</v>
      </c>
      <c r="F4" s="60" t="s">
        <v>2044</v>
      </c>
      <c r="G4" s="60" t="s">
        <v>2072</v>
      </c>
      <c r="H4" s="139" t="s">
        <v>2046</v>
      </c>
      <c r="I4" s="139" t="s">
        <v>979</v>
      </c>
      <c r="J4" s="139" t="s">
        <v>2073</v>
      </c>
      <c r="K4" s="440" t="s">
        <v>1291</v>
      </c>
    </row>
    <row r="5" spans="1:11" ht="24" customHeight="1" x14ac:dyDescent="0.25">
      <c r="A5" s="42"/>
      <c r="B5" s="955" t="s">
        <v>2140</v>
      </c>
      <c r="C5" s="956"/>
      <c r="D5" s="956"/>
      <c r="E5" s="956"/>
      <c r="F5" s="956"/>
      <c r="G5" s="957"/>
      <c r="H5" s="497"/>
      <c r="I5" s="497"/>
      <c r="J5" s="497"/>
      <c r="K5" s="497"/>
    </row>
    <row r="6" spans="1:11" ht="24.75" customHeight="1" x14ac:dyDescent="0.25">
      <c r="A6" s="42"/>
      <c r="B6" s="498" t="s">
        <v>1879</v>
      </c>
      <c r="C6" s="499"/>
      <c r="D6" s="499"/>
      <c r="E6" s="499"/>
      <c r="F6" s="499"/>
      <c r="G6" s="499"/>
      <c r="H6" s="499"/>
      <c r="I6" s="499"/>
      <c r="J6" s="499"/>
      <c r="K6" s="500"/>
    </row>
    <row r="7" spans="1:11" ht="45" x14ac:dyDescent="0.2">
      <c r="B7" s="31" t="s">
        <v>1</v>
      </c>
      <c r="C7" s="28" t="s">
        <v>589</v>
      </c>
      <c r="D7" s="316" t="s">
        <v>1848</v>
      </c>
      <c r="E7" s="316" t="s">
        <v>590</v>
      </c>
      <c r="F7" s="58" t="s">
        <v>591</v>
      </c>
      <c r="G7" s="316" t="s">
        <v>1574</v>
      </c>
      <c r="H7" s="278" t="s">
        <v>1498</v>
      </c>
      <c r="I7" s="407">
        <v>181882.26</v>
      </c>
      <c r="J7" s="407">
        <v>154599.92000000001</v>
      </c>
      <c r="K7" s="446" t="s">
        <v>1642</v>
      </c>
    </row>
    <row r="8" spans="1:11" ht="33.75" x14ac:dyDescent="0.2">
      <c r="B8" s="376" t="s">
        <v>352</v>
      </c>
      <c r="C8" s="33" t="s">
        <v>592</v>
      </c>
      <c r="D8" s="346" t="s">
        <v>1847</v>
      </c>
      <c r="E8" s="346" t="s">
        <v>738</v>
      </c>
      <c r="F8" s="34" t="s">
        <v>17</v>
      </c>
      <c r="G8" s="35" t="s">
        <v>14</v>
      </c>
      <c r="H8" s="276"/>
      <c r="I8" s="407">
        <v>0</v>
      </c>
      <c r="J8" s="407">
        <v>0</v>
      </c>
      <c r="K8" s="446" t="s">
        <v>1654</v>
      </c>
    </row>
    <row r="9" spans="1:11" x14ac:dyDescent="0.2">
      <c r="B9" s="36" t="s">
        <v>352</v>
      </c>
      <c r="C9" s="37" t="s">
        <v>594</v>
      </c>
      <c r="D9" s="35" t="s">
        <v>1655</v>
      </c>
      <c r="E9" s="35" t="s">
        <v>739</v>
      </c>
      <c r="F9" s="34" t="s">
        <v>591</v>
      </c>
      <c r="G9" s="35" t="s">
        <v>14</v>
      </c>
      <c r="H9" s="276"/>
      <c r="I9" s="407">
        <v>0</v>
      </c>
      <c r="J9" s="407">
        <v>0</v>
      </c>
      <c r="K9" s="446" t="s">
        <v>1654</v>
      </c>
    </row>
    <row r="10" spans="1:11" ht="33.75" customHeight="1" x14ac:dyDescent="0.2">
      <c r="B10" s="36" t="s">
        <v>352</v>
      </c>
      <c r="C10" s="37" t="s">
        <v>595</v>
      </c>
      <c r="D10" s="346" t="s">
        <v>596</v>
      </c>
      <c r="E10" s="346" t="s">
        <v>740</v>
      </c>
      <c r="F10" s="34" t="s">
        <v>354</v>
      </c>
      <c r="G10" s="34" t="s">
        <v>1587</v>
      </c>
      <c r="H10" s="278" t="s">
        <v>1588</v>
      </c>
      <c r="I10" s="407">
        <v>220821.4</v>
      </c>
      <c r="J10" s="407">
        <v>187698.19</v>
      </c>
      <c r="K10" s="446" t="s">
        <v>1654</v>
      </c>
    </row>
    <row r="11" spans="1:11" ht="33.75" customHeight="1" x14ac:dyDescent="0.2">
      <c r="B11" s="36" t="s">
        <v>352</v>
      </c>
      <c r="C11" s="37" t="s">
        <v>597</v>
      </c>
      <c r="D11" s="346" t="s">
        <v>1579</v>
      </c>
      <c r="E11" s="346" t="s">
        <v>741</v>
      </c>
      <c r="F11" s="34" t="s">
        <v>370</v>
      </c>
      <c r="G11" s="34" t="s">
        <v>1580</v>
      </c>
      <c r="H11" s="278" t="s">
        <v>1581</v>
      </c>
      <c r="I11" s="407">
        <v>210765.66</v>
      </c>
      <c r="J11" s="407">
        <v>179150.81</v>
      </c>
      <c r="K11" s="446" t="s">
        <v>1654</v>
      </c>
    </row>
    <row r="12" spans="1:11" ht="22.5" x14ac:dyDescent="0.2">
      <c r="B12" s="617" t="s">
        <v>352</v>
      </c>
      <c r="C12" s="189" t="s">
        <v>598</v>
      </c>
      <c r="D12" s="352" t="s">
        <v>1575</v>
      </c>
      <c r="E12" s="352" t="s">
        <v>1362</v>
      </c>
      <c r="F12" s="190" t="s">
        <v>603</v>
      </c>
      <c r="G12" s="34" t="s">
        <v>1576</v>
      </c>
      <c r="H12" s="278" t="s">
        <v>1577</v>
      </c>
      <c r="I12" s="407">
        <v>7249.5</v>
      </c>
      <c r="J12" s="407">
        <v>6162.08</v>
      </c>
      <c r="K12" s="914" t="s">
        <v>1654</v>
      </c>
    </row>
    <row r="13" spans="1:11" x14ac:dyDescent="0.2">
      <c r="B13" s="618"/>
      <c r="C13" s="33"/>
      <c r="D13" s="345"/>
      <c r="E13" s="345"/>
      <c r="F13" s="191"/>
      <c r="G13" s="348" t="s">
        <v>1578</v>
      </c>
      <c r="H13" s="278" t="s">
        <v>1466</v>
      </c>
      <c r="I13" s="407">
        <v>76941.88</v>
      </c>
      <c r="J13" s="407">
        <v>65400.6</v>
      </c>
      <c r="K13" s="915"/>
    </row>
    <row r="14" spans="1:11" ht="33.75" x14ac:dyDescent="0.2">
      <c r="B14" s="304" t="s">
        <v>28</v>
      </c>
      <c r="C14" s="38" t="s">
        <v>599</v>
      </c>
      <c r="D14" s="318" t="s">
        <v>1582</v>
      </c>
      <c r="E14" s="318" t="s">
        <v>600</v>
      </c>
      <c r="F14" s="342" t="s">
        <v>365</v>
      </c>
      <c r="G14" s="318" t="s">
        <v>506</v>
      </c>
      <c r="H14" s="278" t="s">
        <v>1498</v>
      </c>
      <c r="I14" s="407">
        <v>215860</v>
      </c>
      <c r="J14" s="407">
        <v>183481</v>
      </c>
      <c r="K14" s="446" t="s">
        <v>1662</v>
      </c>
    </row>
    <row r="15" spans="1:11" ht="22.5" x14ac:dyDescent="0.2">
      <c r="B15" s="314" t="s">
        <v>28</v>
      </c>
      <c r="C15" s="39" t="s">
        <v>601</v>
      </c>
      <c r="D15" s="316" t="s">
        <v>1591</v>
      </c>
      <c r="E15" s="316" t="s">
        <v>602</v>
      </c>
      <c r="F15" s="58" t="s">
        <v>603</v>
      </c>
      <c r="G15" s="316" t="s">
        <v>1576</v>
      </c>
      <c r="H15" s="278" t="s">
        <v>1577</v>
      </c>
      <c r="I15" s="407">
        <v>138981</v>
      </c>
      <c r="J15" s="407">
        <v>118133.85</v>
      </c>
      <c r="K15" s="446" t="s">
        <v>1662</v>
      </c>
    </row>
    <row r="16" spans="1:11" ht="33.75" x14ac:dyDescent="0.2">
      <c r="B16" s="314" t="s">
        <v>28</v>
      </c>
      <c r="C16" s="39" t="s">
        <v>604</v>
      </c>
      <c r="D16" s="316" t="s">
        <v>1592</v>
      </c>
      <c r="E16" s="316" t="s">
        <v>605</v>
      </c>
      <c r="F16" s="58" t="s">
        <v>17</v>
      </c>
      <c r="G16" s="316" t="s">
        <v>1593</v>
      </c>
      <c r="H16" s="278" t="s">
        <v>1594</v>
      </c>
      <c r="I16" s="407">
        <v>221550</v>
      </c>
      <c r="J16" s="407">
        <v>188317.5</v>
      </c>
      <c r="K16" s="446" t="s">
        <v>1662</v>
      </c>
    </row>
    <row r="17" spans="2:11" x14ac:dyDescent="0.2">
      <c r="B17" s="875" t="s">
        <v>28</v>
      </c>
      <c r="C17" s="619" t="s">
        <v>606</v>
      </c>
      <c r="D17" s="620" t="s">
        <v>1583</v>
      </c>
      <c r="E17" s="620" t="s">
        <v>1584</v>
      </c>
      <c r="F17" s="630" t="s">
        <v>47</v>
      </c>
      <c r="G17" s="316" t="s">
        <v>607</v>
      </c>
      <c r="H17" s="278" t="s">
        <v>1585</v>
      </c>
      <c r="I17" s="407">
        <v>503800</v>
      </c>
      <c r="J17" s="407">
        <v>428230</v>
      </c>
      <c r="K17" s="914" t="s">
        <v>1662</v>
      </c>
    </row>
    <row r="18" spans="2:11" ht="22.5" customHeight="1" x14ac:dyDescent="0.2">
      <c r="B18" s="875"/>
      <c r="C18" s="619"/>
      <c r="D18" s="620"/>
      <c r="E18" s="620"/>
      <c r="F18" s="631"/>
      <c r="G18" s="316" t="s">
        <v>1586</v>
      </c>
      <c r="H18" s="278" t="s">
        <v>1406</v>
      </c>
      <c r="I18" s="407">
        <v>316200</v>
      </c>
      <c r="J18" s="407">
        <v>268770</v>
      </c>
      <c r="K18" s="915"/>
    </row>
    <row r="19" spans="2:11" ht="22.5" customHeight="1" x14ac:dyDescent="0.2">
      <c r="B19" s="314" t="s">
        <v>28</v>
      </c>
      <c r="C19" s="39" t="s">
        <v>608</v>
      </c>
      <c r="D19" s="316" t="s">
        <v>1663</v>
      </c>
      <c r="E19" s="316" t="s">
        <v>609</v>
      </c>
      <c r="F19" s="58" t="s">
        <v>354</v>
      </c>
      <c r="G19" s="316" t="s">
        <v>14</v>
      </c>
      <c r="H19" s="276"/>
      <c r="I19" s="407">
        <v>0</v>
      </c>
      <c r="J19" s="407">
        <v>0</v>
      </c>
      <c r="K19" s="446" t="s">
        <v>1662</v>
      </c>
    </row>
    <row r="20" spans="2:11" ht="20.25" customHeight="1" x14ac:dyDescent="0.2">
      <c r="B20" s="615" t="s">
        <v>28</v>
      </c>
      <c r="C20" s="192" t="s">
        <v>1364</v>
      </c>
      <c r="D20" s="317" t="s">
        <v>1589</v>
      </c>
      <c r="E20" s="317" t="s">
        <v>1367</v>
      </c>
      <c r="F20" s="317" t="s">
        <v>591</v>
      </c>
      <c r="G20" s="316" t="s">
        <v>1365</v>
      </c>
      <c r="H20" s="278" t="s">
        <v>1492</v>
      </c>
      <c r="I20" s="407">
        <v>39560.04</v>
      </c>
      <c r="J20" s="407">
        <v>33626.03</v>
      </c>
      <c r="K20" s="914" t="s">
        <v>1857</v>
      </c>
    </row>
    <row r="21" spans="2:11" ht="42" customHeight="1" x14ac:dyDescent="0.2">
      <c r="B21" s="616"/>
      <c r="C21" s="383"/>
      <c r="D21" s="318"/>
      <c r="E21" s="318"/>
      <c r="F21" s="318"/>
      <c r="G21" s="34" t="s">
        <v>1610</v>
      </c>
      <c r="H21" s="278" t="s">
        <v>1590</v>
      </c>
      <c r="I21" s="407">
        <v>204286.78</v>
      </c>
      <c r="J21" s="407">
        <v>173643.76</v>
      </c>
      <c r="K21" s="915"/>
    </row>
    <row r="22" spans="2:11" ht="22.5" customHeight="1" x14ac:dyDescent="0.25">
      <c r="B22" s="498" t="s">
        <v>1880</v>
      </c>
      <c r="C22" s="499"/>
      <c r="D22" s="499"/>
      <c r="E22" s="499"/>
      <c r="F22" s="499"/>
      <c r="G22" s="499"/>
      <c r="H22" s="499"/>
      <c r="I22" s="499"/>
      <c r="J22" s="499"/>
      <c r="K22" s="500"/>
    </row>
    <row r="23" spans="2:11" x14ac:dyDescent="0.2">
      <c r="B23" s="623" t="s">
        <v>73</v>
      </c>
      <c r="C23" s="625" t="s">
        <v>610</v>
      </c>
      <c r="D23" s="621" t="s">
        <v>1849</v>
      </c>
      <c r="E23" s="621" t="s">
        <v>611</v>
      </c>
      <c r="F23" s="628" t="s">
        <v>365</v>
      </c>
      <c r="G23" s="316" t="s">
        <v>1387</v>
      </c>
      <c r="H23" s="278" t="s">
        <v>1388</v>
      </c>
      <c r="I23" s="407">
        <v>210289</v>
      </c>
      <c r="J23" s="407">
        <v>178745.65</v>
      </c>
      <c r="K23" s="914" t="s">
        <v>1642</v>
      </c>
    </row>
    <row r="24" spans="2:11" ht="21" customHeight="1" x14ac:dyDescent="0.2">
      <c r="B24" s="624"/>
      <c r="C24" s="626"/>
      <c r="D24" s="627"/>
      <c r="E24" s="627"/>
      <c r="F24" s="629"/>
      <c r="G24" s="316" t="s">
        <v>1596</v>
      </c>
      <c r="H24" s="278" t="s">
        <v>1597</v>
      </c>
      <c r="I24" s="407">
        <v>228060</v>
      </c>
      <c r="J24" s="407">
        <v>193851</v>
      </c>
      <c r="K24" s="915"/>
    </row>
    <row r="25" spans="2:11" ht="22.5" x14ac:dyDescent="0.2">
      <c r="B25" s="32" t="s">
        <v>73</v>
      </c>
      <c r="C25" s="28" t="s">
        <v>612</v>
      </c>
      <c r="D25" s="316" t="s">
        <v>1643</v>
      </c>
      <c r="E25" s="316" t="s">
        <v>613</v>
      </c>
      <c r="F25" s="58" t="s">
        <v>354</v>
      </c>
      <c r="G25" s="316" t="s">
        <v>14</v>
      </c>
      <c r="H25" s="276"/>
      <c r="I25" s="407">
        <v>0</v>
      </c>
      <c r="J25" s="407">
        <v>0</v>
      </c>
      <c r="K25" s="446" t="s">
        <v>1642</v>
      </c>
    </row>
    <row r="26" spans="2:11" x14ac:dyDescent="0.2">
      <c r="B26" s="32" t="s">
        <v>73</v>
      </c>
      <c r="C26" s="28" t="s">
        <v>614</v>
      </c>
      <c r="D26" s="316" t="s">
        <v>1595</v>
      </c>
      <c r="E26" s="316" t="s">
        <v>615</v>
      </c>
      <c r="F26" s="58" t="s">
        <v>616</v>
      </c>
      <c r="G26" s="316" t="s">
        <v>1596</v>
      </c>
      <c r="H26" s="278" t="s">
        <v>1597</v>
      </c>
      <c r="I26" s="407">
        <v>253450</v>
      </c>
      <c r="J26" s="407">
        <v>215432.5</v>
      </c>
      <c r="K26" s="446" t="s">
        <v>1642</v>
      </c>
    </row>
    <row r="27" spans="2:11" ht="33.75" customHeight="1" x14ac:dyDescent="0.2">
      <c r="B27" s="36" t="s">
        <v>372</v>
      </c>
      <c r="C27" s="37" t="s">
        <v>617</v>
      </c>
      <c r="D27" s="346" t="s">
        <v>1603</v>
      </c>
      <c r="E27" s="346" t="s">
        <v>742</v>
      </c>
      <c r="F27" s="34" t="s">
        <v>591</v>
      </c>
      <c r="G27" s="34" t="s">
        <v>1604</v>
      </c>
      <c r="H27" s="278" t="s">
        <v>1605</v>
      </c>
      <c r="I27" s="407">
        <v>298017.06</v>
      </c>
      <c r="J27" s="407">
        <v>253314.5</v>
      </c>
      <c r="K27" s="446" t="s">
        <v>1654</v>
      </c>
    </row>
    <row r="28" spans="2:11" ht="33.75" customHeight="1" x14ac:dyDescent="0.2">
      <c r="B28" s="36" t="s">
        <v>372</v>
      </c>
      <c r="C28" s="37" t="s">
        <v>618</v>
      </c>
      <c r="D28" s="346" t="s">
        <v>1600</v>
      </c>
      <c r="E28" s="346" t="s">
        <v>743</v>
      </c>
      <c r="F28" s="34" t="s">
        <v>17</v>
      </c>
      <c r="G28" s="34" t="s">
        <v>1601</v>
      </c>
      <c r="H28" s="278" t="s">
        <v>1602</v>
      </c>
      <c r="I28" s="407">
        <v>113600</v>
      </c>
      <c r="J28" s="407">
        <v>96560</v>
      </c>
      <c r="K28" s="446" t="s">
        <v>1654</v>
      </c>
    </row>
    <row r="29" spans="2:11" ht="33.75" x14ac:dyDescent="0.2">
      <c r="B29" s="617" t="s">
        <v>372</v>
      </c>
      <c r="C29" s="189" t="s">
        <v>619</v>
      </c>
      <c r="D29" s="352" t="s">
        <v>1608</v>
      </c>
      <c r="E29" s="352" t="s">
        <v>744</v>
      </c>
      <c r="F29" s="190" t="s">
        <v>354</v>
      </c>
      <c r="G29" s="34" t="s">
        <v>620</v>
      </c>
      <c r="H29" s="278" t="s">
        <v>1492</v>
      </c>
      <c r="I29" s="407">
        <v>100407.16</v>
      </c>
      <c r="J29" s="407">
        <v>85346.09</v>
      </c>
      <c r="K29" s="914" t="s">
        <v>1654</v>
      </c>
    </row>
    <row r="30" spans="2:11" ht="33.75" x14ac:dyDescent="0.2">
      <c r="B30" s="618"/>
      <c r="C30" s="33"/>
      <c r="D30" s="345"/>
      <c r="E30" s="345"/>
      <c r="F30" s="191"/>
      <c r="G30" s="34" t="s">
        <v>1610</v>
      </c>
      <c r="H30" s="278" t="s">
        <v>1609</v>
      </c>
      <c r="I30" s="407">
        <v>20954.77</v>
      </c>
      <c r="J30" s="407">
        <v>17811.55</v>
      </c>
      <c r="K30" s="915"/>
    </row>
    <row r="31" spans="2:11" ht="38.25" customHeight="1" x14ac:dyDescent="0.2">
      <c r="B31" s="36" t="s">
        <v>372</v>
      </c>
      <c r="C31" s="37" t="s">
        <v>621</v>
      </c>
      <c r="D31" s="346" t="s">
        <v>1598</v>
      </c>
      <c r="E31" s="346" t="s">
        <v>745</v>
      </c>
      <c r="F31" s="34" t="s">
        <v>365</v>
      </c>
      <c r="G31" s="34" t="s">
        <v>1599</v>
      </c>
      <c r="H31" s="278" t="s">
        <v>1588</v>
      </c>
      <c r="I31" s="407">
        <v>205356.88</v>
      </c>
      <c r="J31" s="407">
        <v>174553.35</v>
      </c>
      <c r="K31" s="446" t="s">
        <v>1654</v>
      </c>
    </row>
    <row r="32" spans="2:11" ht="22.5" x14ac:dyDescent="0.2">
      <c r="B32" s="36" t="s">
        <v>372</v>
      </c>
      <c r="C32" s="37" t="s">
        <v>622</v>
      </c>
      <c r="D32" s="346" t="s">
        <v>1606</v>
      </c>
      <c r="E32" s="346" t="s">
        <v>746</v>
      </c>
      <c r="F32" s="34" t="s">
        <v>591</v>
      </c>
      <c r="G32" s="34" t="s">
        <v>1607</v>
      </c>
      <c r="H32" s="278" t="s">
        <v>1466</v>
      </c>
      <c r="I32" s="407">
        <v>201020</v>
      </c>
      <c r="J32" s="407">
        <v>170867</v>
      </c>
      <c r="K32" s="446" t="s">
        <v>1654</v>
      </c>
    </row>
    <row r="33" spans="1:11" x14ac:dyDescent="0.2">
      <c r="B33" s="632" t="s">
        <v>97</v>
      </c>
      <c r="C33" s="635" t="s">
        <v>623</v>
      </c>
      <c r="D33" s="636" t="s">
        <v>975</v>
      </c>
      <c r="E33" s="636" t="s">
        <v>1614</v>
      </c>
      <c r="F33" s="628" t="s">
        <v>47</v>
      </c>
      <c r="G33" s="316" t="s">
        <v>1614</v>
      </c>
      <c r="H33" s="278" t="s">
        <v>1619</v>
      </c>
      <c r="I33" s="407">
        <v>452145</v>
      </c>
      <c r="J33" s="407">
        <v>384323.25</v>
      </c>
      <c r="K33" s="914" t="s">
        <v>1662</v>
      </c>
    </row>
    <row r="34" spans="1:11" ht="22.5" x14ac:dyDescent="0.2">
      <c r="B34" s="633"/>
      <c r="C34" s="635"/>
      <c r="D34" s="636"/>
      <c r="E34" s="636"/>
      <c r="F34" s="701"/>
      <c r="G34" s="316" t="s">
        <v>1615</v>
      </c>
      <c r="H34" s="278" t="s">
        <v>1620</v>
      </c>
      <c r="I34" s="407">
        <v>206671</v>
      </c>
      <c r="J34" s="407">
        <v>175670.35</v>
      </c>
      <c r="K34" s="951"/>
    </row>
    <row r="35" spans="1:11" x14ac:dyDescent="0.2">
      <c r="B35" s="633"/>
      <c r="C35" s="635"/>
      <c r="D35" s="636"/>
      <c r="E35" s="636"/>
      <c r="F35" s="701"/>
      <c r="G35" s="316" t="s">
        <v>1616</v>
      </c>
      <c r="H35" s="278" t="s">
        <v>1621</v>
      </c>
      <c r="I35" s="407">
        <v>89788</v>
      </c>
      <c r="J35" s="407">
        <v>76319.8</v>
      </c>
      <c r="K35" s="951"/>
    </row>
    <row r="36" spans="1:11" ht="22.5" customHeight="1" x14ac:dyDescent="0.2">
      <c r="B36" s="633"/>
      <c r="C36" s="635"/>
      <c r="D36" s="636"/>
      <c r="E36" s="636"/>
      <c r="F36" s="701"/>
      <c r="G36" s="316" t="s">
        <v>1618</v>
      </c>
      <c r="H36" s="278" t="s">
        <v>1622</v>
      </c>
      <c r="I36" s="407">
        <v>83944</v>
      </c>
      <c r="J36" s="407">
        <v>71352.399999999994</v>
      </c>
      <c r="K36" s="951"/>
    </row>
    <row r="37" spans="1:11" ht="22.5" customHeight="1" x14ac:dyDescent="0.2">
      <c r="B37" s="634"/>
      <c r="C37" s="635"/>
      <c r="D37" s="636"/>
      <c r="E37" s="636"/>
      <c r="F37" s="629"/>
      <c r="G37" s="316" t="s">
        <v>1617</v>
      </c>
      <c r="H37" s="278" t="s">
        <v>1623</v>
      </c>
      <c r="I37" s="407">
        <v>97240</v>
      </c>
      <c r="J37" s="407">
        <v>82654</v>
      </c>
      <c r="K37" s="915"/>
    </row>
    <row r="38" spans="1:11" ht="20.25" customHeight="1" x14ac:dyDescent="0.2">
      <c r="B38" s="875" t="s">
        <v>97</v>
      </c>
      <c r="C38" s="619" t="s">
        <v>624</v>
      </c>
      <c r="D38" s="620" t="s">
        <v>976</v>
      </c>
      <c r="E38" s="620" t="s">
        <v>1611</v>
      </c>
      <c r="F38" s="630" t="s">
        <v>47</v>
      </c>
      <c r="G38" s="317" t="s">
        <v>1611</v>
      </c>
      <c r="H38" s="278" t="s">
        <v>1597</v>
      </c>
      <c r="I38" s="407">
        <v>271880</v>
      </c>
      <c r="J38" s="407">
        <v>231098</v>
      </c>
      <c r="K38" s="914" t="s">
        <v>1662</v>
      </c>
    </row>
    <row r="39" spans="1:11" ht="22.5" x14ac:dyDescent="0.2">
      <c r="B39" s="875"/>
      <c r="C39" s="619"/>
      <c r="D39" s="620"/>
      <c r="E39" s="620"/>
      <c r="F39" s="631"/>
      <c r="G39" s="316" t="s">
        <v>1612</v>
      </c>
      <c r="H39" s="278" t="s">
        <v>1613</v>
      </c>
      <c r="I39" s="407">
        <v>197250</v>
      </c>
      <c r="J39" s="407">
        <v>167662.5</v>
      </c>
      <c r="K39" s="915"/>
    </row>
    <row r="40" spans="1:11" ht="21.75" customHeight="1" x14ac:dyDescent="0.25">
      <c r="B40" s="498" t="s">
        <v>1881</v>
      </c>
      <c r="C40" s="499"/>
      <c r="D40" s="499"/>
      <c r="E40" s="499"/>
      <c r="F40" s="499"/>
      <c r="G40" s="499"/>
      <c r="H40" s="499"/>
      <c r="I40" s="499"/>
      <c r="J40" s="499"/>
      <c r="K40" s="500"/>
    </row>
    <row r="41" spans="1:11" s="232" customFormat="1" x14ac:dyDescent="0.2">
      <c r="A41" s="20"/>
      <c r="B41" s="314" t="s">
        <v>625</v>
      </c>
      <c r="C41" s="39" t="s">
        <v>626</v>
      </c>
      <c r="D41" s="316" t="s">
        <v>1637</v>
      </c>
      <c r="E41" s="316" t="s">
        <v>627</v>
      </c>
      <c r="F41" s="58" t="s">
        <v>591</v>
      </c>
      <c r="G41" s="316" t="s">
        <v>384</v>
      </c>
      <c r="H41" s="408" t="s">
        <v>1406</v>
      </c>
      <c r="I41" s="407">
        <v>214342.66</v>
      </c>
      <c r="J41" s="407">
        <v>182191.26</v>
      </c>
      <c r="K41" s="446" t="s">
        <v>1662</v>
      </c>
    </row>
    <row r="42" spans="1:11" x14ac:dyDescent="0.2">
      <c r="B42" s="322" t="s">
        <v>625</v>
      </c>
      <c r="C42" s="323" t="s">
        <v>628</v>
      </c>
      <c r="D42" s="24" t="s">
        <v>629</v>
      </c>
      <c r="E42" s="321" t="s">
        <v>747</v>
      </c>
      <c r="F42" s="203" t="s">
        <v>354</v>
      </c>
      <c r="G42" s="321" t="s">
        <v>14</v>
      </c>
      <c r="H42" s="276"/>
      <c r="I42" s="407">
        <v>0</v>
      </c>
      <c r="J42" s="407">
        <v>0</v>
      </c>
      <c r="K42" s="409" t="s">
        <v>1666</v>
      </c>
    </row>
    <row r="43" spans="1:11" ht="33.75" x14ac:dyDescent="0.2">
      <c r="A43" s="232"/>
      <c r="B43" s="233" t="s">
        <v>625</v>
      </c>
      <c r="C43" s="234" t="s">
        <v>1363</v>
      </c>
      <c r="D43" s="235" t="s">
        <v>1855</v>
      </c>
      <c r="E43" s="236" t="s">
        <v>748</v>
      </c>
      <c r="F43" s="237" t="s">
        <v>17</v>
      </c>
      <c r="G43" s="238" t="s">
        <v>1491</v>
      </c>
      <c r="H43" s="410" t="s">
        <v>1493</v>
      </c>
      <c r="I43" s="411">
        <v>164950.73000000001</v>
      </c>
      <c r="J43" s="411">
        <v>140208.12</v>
      </c>
      <c r="K43" s="412" t="s">
        <v>1666</v>
      </c>
    </row>
    <row r="44" spans="1:11" ht="22.5" x14ac:dyDescent="0.2">
      <c r="B44" s="303" t="s">
        <v>625</v>
      </c>
      <c r="C44" s="305" t="s">
        <v>630</v>
      </c>
      <c r="D44" s="213" t="s">
        <v>1626</v>
      </c>
      <c r="E44" s="307" t="s">
        <v>749</v>
      </c>
      <c r="F44" s="349" t="s">
        <v>17</v>
      </c>
      <c r="G44" s="307" t="s">
        <v>1593</v>
      </c>
      <c r="H44" s="278" t="s">
        <v>1627</v>
      </c>
      <c r="I44" s="407">
        <v>238300</v>
      </c>
      <c r="J44" s="407">
        <v>202555</v>
      </c>
      <c r="K44" s="446" t="s">
        <v>1666</v>
      </c>
    </row>
    <row r="45" spans="1:11" ht="33.75" x14ac:dyDescent="0.2">
      <c r="B45" s="615" t="s">
        <v>625</v>
      </c>
      <c r="C45" s="666" t="s">
        <v>631</v>
      </c>
      <c r="D45" s="308" t="s">
        <v>1624</v>
      </c>
      <c r="E45" s="668" t="s">
        <v>750</v>
      </c>
      <c r="F45" s="669" t="s">
        <v>365</v>
      </c>
      <c r="G45" s="25" t="s">
        <v>3083</v>
      </c>
      <c r="H45" s="278" t="s">
        <v>1546</v>
      </c>
      <c r="I45" s="407">
        <v>66572.600000000006</v>
      </c>
      <c r="J45" s="407">
        <v>56586.71</v>
      </c>
      <c r="K45" s="914" t="s">
        <v>1666</v>
      </c>
    </row>
    <row r="46" spans="1:11" ht="22.5" x14ac:dyDescent="0.2">
      <c r="B46" s="616"/>
      <c r="C46" s="667"/>
      <c r="D46" s="202"/>
      <c r="E46" s="667"/>
      <c r="F46" s="670"/>
      <c r="G46" s="213" t="s">
        <v>1625</v>
      </c>
      <c r="H46" s="278" t="s">
        <v>1532</v>
      </c>
      <c r="I46" s="407">
        <v>151910.39999999999</v>
      </c>
      <c r="J46" s="407">
        <v>129123.84</v>
      </c>
      <c r="K46" s="915"/>
    </row>
    <row r="47" spans="1:11" ht="22.5" x14ac:dyDescent="0.2">
      <c r="B47" s="615" t="s">
        <v>625</v>
      </c>
      <c r="C47" s="666" t="s">
        <v>632</v>
      </c>
      <c r="D47" s="308" t="s">
        <v>1632</v>
      </c>
      <c r="E47" s="668" t="s">
        <v>778</v>
      </c>
      <c r="F47" s="669" t="s">
        <v>591</v>
      </c>
      <c r="G47" s="25" t="s">
        <v>1633</v>
      </c>
      <c r="H47" s="278" t="s">
        <v>1635</v>
      </c>
      <c r="I47" s="407">
        <v>185110</v>
      </c>
      <c r="J47" s="407">
        <v>157343.5</v>
      </c>
      <c r="K47" s="914" t="s">
        <v>1666</v>
      </c>
    </row>
    <row r="48" spans="1:11" ht="34.5" customHeight="1" x14ac:dyDescent="0.2">
      <c r="B48" s="616"/>
      <c r="C48" s="667"/>
      <c r="D48" s="27"/>
      <c r="E48" s="667"/>
      <c r="F48" s="670"/>
      <c r="G48" s="27" t="s">
        <v>1634</v>
      </c>
      <c r="H48" s="276" t="s">
        <v>1636</v>
      </c>
      <c r="I48" s="407">
        <v>100690</v>
      </c>
      <c r="J48" s="407">
        <v>85586.5</v>
      </c>
      <c r="K48" s="915"/>
    </row>
    <row r="49" spans="1:11" ht="33.75" x14ac:dyDescent="0.2">
      <c r="B49" s="193" t="s">
        <v>625</v>
      </c>
      <c r="C49" s="194" t="s">
        <v>1368</v>
      </c>
      <c r="D49" s="213" t="s">
        <v>1628</v>
      </c>
      <c r="E49" s="347" t="s">
        <v>1851</v>
      </c>
      <c r="F49" s="195" t="s">
        <v>591</v>
      </c>
      <c r="G49" s="25" t="s">
        <v>1369</v>
      </c>
      <c r="H49" s="278" t="s">
        <v>1466</v>
      </c>
      <c r="I49" s="407">
        <v>186600.16</v>
      </c>
      <c r="J49" s="407">
        <v>158610.14000000001</v>
      </c>
      <c r="K49" s="446" t="s">
        <v>1654</v>
      </c>
    </row>
    <row r="50" spans="1:11" ht="33.75" x14ac:dyDescent="0.2">
      <c r="B50" s="692" t="s">
        <v>625</v>
      </c>
      <c r="C50" s="196" t="s">
        <v>1370</v>
      </c>
      <c r="D50" s="308" t="s">
        <v>1850</v>
      </c>
      <c r="E50" s="226" t="s">
        <v>1852</v>
      </c>
      <c r="F50" s="177" t="s">
        <v>354</v>
      </c>
      <c r="G50" s="25" t="s">
        <v>1369</v>
      </c>
      <c r="H50" s="278" t="s">
        <v>1466</v>
      </c>
      <c r="I50" s="407">
        <v>234500</v>
      </c>
      <c r="J50" s="407">
        <v>199325</v>
      </c>
      <c r="K50" s="914" t="s">
        <v>1654</v>
      </c>
    </row>
    <row r="51" spans="1:11" ht="26.25" customHeight="1" x14ac:dyDescent="0.2">
      <c r="B51" s="693"/>
      <c r="C51" s="197"/>
      <c r="D51" s="225"/>
      <c r="E51" s="227"/>
      <c r="F51" s="374"/>
      <c r="G51" s="25" t="s">
        <v>1371</v>
      </c>
      <c r="H51" s="278" t="s">
        <v>1629</v>
      </c>
      <c r="I51" s="407">
        <v>91700</v>
      </c>
      <c r="J51" s="407">
        <v>77945</v>
      </c>
      <c r="K51" s="951"/>
    </row>
    <row r="52" spans="1:11" ht="22.5" customHeight="1" x14ac:dyDescent="0.2">
      <c r="B52" s="694"/>
      <c r="C52" s="198"/>
      <c r="D52" s="202"/>
      <c r="E52" s="353"/>
      <c r="F52" s="306"/>
      <c r="G52" s="25" t="s">
        <v>1630</v>
      </c>
      <c r="H52" s="278" t="s">
        <v>1631</v>
      </c>
      <c r="I52" s="407">
        <v>127900</v>
      </c>
      <c r="J52" s="407">
        <v>108715</v>
      </c>
      <c r="K52" s="915"/>
    </row>
    <row r="53" spans="1:11" ht="21.75" customHeight="1" x14ac:dyDescent="0.25">
      <c r="B53" s="501" t="s">
        <v>2139</v>
      </c>
      <c r="C53" s="502"/>
      <c r="D53" s="502"/>
      <c r="E53" s="502"/>
      <c r="F53" s="502"/>
      <c r="G53" s="502"/>
      <c r="H53" s="502"/>
      <c r="I53" s="502"/>
      <c r="J53" s="502"/>
      <c r="K53" s="503"/>
    </row>
    <row r="54" spans="1:11" ht="22.5" customHeight="1" x14ac:dyDescent="0.25">
      <c r="B54" s="498" t="s">
        <v>1882</v>
      </c>
      <c r="C54" s="499"/>
      <c r="D54" s="499"/>
      <c r="E54" s="499"/>
      <c r="F54" s="499"/>
      <c r="G54" s="499"/>
      <c r="H54" s="499"/>
      <c r="I54" s="499"/>
      <c r="J54" s="499"/>
      <c r="K54" s="500"/>
    </row>
    <row r="55" spans="1:11" ht="22.5" x14ac:dyDescent="0.2">
      <c r="B55" s="30" t="s">
        <v>147</v>
      </c>
      <c r="C55" s="28" t="s">
        <v>633</v>
      </c>
      <c r="D55" s="316" t="s">
        <v>1644</v>
      </c>
      <c r="E55" s="316" t="s">
        <v>634</v>
      </c>
      <c r="F55" s="58" t="s">
        <v>591</v>
      </c>
      <c r="G55" s="316" t="s">
        <v>14</v>
      </c>
      <c r="H55" s="276"/>
      <c r="I55" s="407">
        <v>0</v>
      </c>
      <c r="J55" s="407">
        <v>0</v>
      </c>
      <c r="K55" s="446" t="s">
        <v>1642</v>
      </c>
    </row>
    <row r="56" spans="1:11" s="232" customFormat="1" ht="33.75" x14ac:dyDescent="0.2">
      <c r="A56" s="20"/>
      <c r="B56" s="30" t="s">
        <v>147</v>
      </c>
      <c r="C56" s="28" t="s">
        <v>635</v>
      </c>
      <c r="D56" s="316" t="s">
        <v>1645</v>
      </c>
      <c r="E56" s="316" t="s">
        <v>636</v>
      </c>
      <c r="F56" s="58" t="s">
        <v>637</v>
      </c>
      <c r="G56" s="316" t="s">
        <v>14</v>
      </c>
      <c r="H56" s="276"/>
      <c r="I56" s="407">
        <v>0</v>
      </c>
      <c r="J56" s="407">
        <v>0</v>
      </c>
      <c r="K56" s="446" t="s">
        <v>1642</v>
      </c>
    </row>
    <row r="57" spans="1:11" s="232" customFormat="1" ht="22.5" x14ac:dyDescent="0.2">
      <c r="A57" s="20"/>
      <c r="B57" s="30" t="s">
        <v>147</v>
      </c>
      <c r="C57" s="28" t="s">
        <v>638</v>
      </c>
      <c r="D57" s="316" t="s">
        <v>1853</v>
      </c>
      <c r="E57" s="316" t="s">
        <v>639</v>
      </c>
      <c r="F57" s="58" t="s">
        <v>17</v>
      </c>
      <c r="G57" s="316" t="s">
        <v>1377</v>
      </c>
      <c r="H57" s="278" t="s">
        <v>1376</v>
      </c>
      <c r="I57" s="407">
        <v>305381.99</v>
      </c>
      <c r="J57" s="407">
        <v>259574.69</v>
      </c>
      <c r="K57" s="446" t="s">
        <v>1642</v>
      </c>
    </row>
    <row r="58" spans="1:11" s="232" customFormat="1" ht="45" x14ac:dyDescent="0.2">
      <c r="B58" s="376" t="s">
        <v>640</v>
      </c>
      <c r="C58" s="239" t="s">
        <v>641</v>
      </c>
      <c r="D58" s="240" t="s">
        <v>1856</v>
      </c>
      <c r="E58" s="241" t="s">
        <v>751</v>
      </c>
      <c r="F58" s="242" t="s">
        <v>354</v>
      </c>
      <c r="G58" s="231" t="s">
        <v>14</v>
      </c>
      <c r="H58" s="281"/>
      <c r="I58" s="411">
        <v>0</v>
      </c>
      <c r="J58" s="411">
        <v>0</v>
      </c>
      <c r="K58" s="412" t="s">
        <v>1654</v>
      </c>
    </row>
    <row r="59" spans="1:11" ht="33.75" x14ac:dyDescent="0.2">
      <c r="A59" s="232"/>
      <c r="B59" s="36" t="s">
        <v>640</v>
      </c>
      <c r="C59" s="228" t="s">
        <v>642</v>
      </c>
      <c r="D59" s="229" t="s">
        <v>1859</v>
      </c>
      <c r="E59" s="230" t="s">
        <v>752</v>
      </c>
      <c r="F59" s="231" t="s">
        <v>637</v>
      </c>
      <c r="G59" s="231" t="s">
        <v>14</v>
      </c>
      <c r="H59" s="281"/>
      <c r="I59" s="411">
        <v>0</v>
      </c>
      <c r="J59" s="411">
        <v>0</v>
      </c>
      <c r="K59" s="412" t="s">
        <v>1654</v>
      </c>
    </row>
    <row r="60" spans="1:11" ht="22.5" x14ac:dyDescent="0.2">
      <c r="A60" s="232"/>
      <c r="B60" s="36" t="s">
        <v>160</v>
      </c>
      <c r="C60" s="228" t="s">
        <v>1372</v>
      </c>
      <c r="D60" s="230" t="s">
        <v>1858</v>
      </c>
      <c r="E60" s="230" t="s">
        <v>1373</v>
      </c>
      <c r="F60" s="242" t="s">
        <v>17</v>
      </c>
      <c r="G60" s="242" t="s">
        <v>1374</v>
      </c>
      <c r="H60" s="410" t="s">
        <v>1375</v>
      </c>
      <c r="I60" s="411">
        <v>218610.7</v>
      </c>
      <c r="J60" s="411">
        <v>185819.1</v>
      </c>
      <c r="K60" s="412" t="s">
        <v>1857</v>
      </c>
    </row>
    <row r="61" spans="1:11" ht="22.5" customHeight="1" x14ac:dyDescent="0.25">
      <c r="B61" s="498" t="s">
        <v>1883</v>
      </c>
      <c r="C61" s="499"/>
      <c r="D61" s="499"/>
      <c r="E61" s="499"/>
      <c r="F61" s="499"/>
      <c r="G61" s="499"/>
      <c r="H61" s="499"/>
      <c r="I61" s="499"/>
      <c r="J61" s="499"/>
      <c r="K61" s="500"/>
    </row>
    <row r="62" spans="1:11" ht="33.75" x14ac:dyDescent="0.2">
      <c r="B62" s="94" t="s">
        <v>424</v>
      </c>
      <c r="C62" s="373" t="s">
        <v>918</v>
      </c>
      <c r="D62" s="359" t="s">
        <v>1385</v>
      </c>
      <c r="E62" s="359" t="s">
        <v>1386</v>
      </c>
      <c r="F62" s="359" t="s">
        <v>591</v>
      </c>
      <c r="G62" s="316" t="s">
        <v>14</v>
      </c>
      <c r="H62" s="276"/>
      <c r="I62" s="407">
        <v>0</v>
      </c>
      <c r="J62" s="407">
        <v>0</v>
      </c>
      <c r="K62" s="446" t="s">
        <v>1654</v>
      </c>
    </row>
    <row r="63" spans="1:11" ht="33.75" x14ac:dyDescent="0.25">
      <c r="B63" s="825" t="s">
        <v>192</v>
      </c>
      <c r="C63" s="827" t="s">
        <v>919</v>
      </c>
      <c r="D63" s="200" t="s">
        <v>1384</v>
      </c>
      <c r="E63" s="200" t="s">
        <v>920</v>
      </c>
      <c r="F63" s="200" t="s">
        <v>591</v>
      </c>
      <c r="G63" s="90" t="s">
        <v>1377</v>
      </c>
      <c r="H63" s="278" t="s">
        <v>1376</v>
      </c>
      <c r="I63" s="407">
        <v>212389</v>
      </c>
      <c r="J63" s="407">
        <v>180530.65</v>
      </c>
      <c r="K63" s="914" t="s">
        <v>1662</v>
      </c>
    </row>
    <row r="64" spans="1:11" x14ac:dyDescent="0.25">
      <c r="B64" s="826"/>
      <c r="C64" s="635"/>
      <c r="D64" s="201"/>
      <c r="E64" s="201"/>
      <c r="F64" s="201"/>
      <c r="G64" s="359" t="s">
        <v>1378</v>
      </c>
      <c r="H64" s="278" t="s">
        <v>1379</v>
      </c>
      <c r="I64" s="407">
        <v>155088</v>
      </c>
      <c r="J64" s="407">
        <v>131824.79999999999</v>
      </c>
      <c r="K64" s="915"/>
    </row>
    <row r="65" spans="1:11" ht="15" customHeight="1" x14ac:dyDescent="0.25">
      <c r="B65" s="371" t="s">
        <v>192</v>
      </c>
      <c r="C65" s="319" t="s">
        <v>921</v>
      </c>
      <c r="D65" s="90" t="s">
        <v>1380</v>
      </c>
      <c r="E65" s="90" t="s">
        <v>515</v>
      </c>
      <c r="F65" s="90" t="s">
        <v>17</v>
      </c>
      <c r="G65" s="90" t="s">
        <v>1377</v>
      </c>
      <c r="H65" s="276" t="s">
        <v>1376</v>
      </c>
      <c r="I65" s="407">
        <v>207785.25</v>
      </c>
      <c r="J65" s="407">
        <v>176617.46</v>
      </c>
      <c r="K65" s="446" t="s">
        <v>1662</v>
      </c>
    </row>
    <row r="66" spans="1:11" x14ac:dyDescent="0.25">
      <c r="B66" s="371" t="s">
        <v>192</v>
      </c>
      <c r="C66" s="319" t="s">
        <v>1381</v>
      </c>
      <c r="D66" s="359" t="s">
        <v>1382</v>
      </c>
      <c r="E66" s="359" t="s">
        <v>1383</v>
      </c>
      <c r="F66" s="359" t="s">
        <v>17</v>
      </c>
      <c r="G66" s="359" t="s">
        <v>1377</v>
      </c>
      <c r="H66" s="276" t="s">
        <v>1376</v>
      </c>
      <c r="I66" s="407">
        <v>211631.09</v>
      </c>
      <c r="J66" s="407">
        <v>179886.43</v>
      </c>
      <c r="K66" s="446" t="s">
        <v>1857</v>
      </c>
    </row>
    <row r="67" spans="1:11" ht="24" customHeight="1" x14ac:dyDescent="0.25">
      <c r="B67" s="498" t="s">
        <v>1884</v>
      </c>
      <c r="C67" s="499"/>
      <c r="D67" s="499"/>
      <c r="E67" s="499"/>
      <c r="F67" s="499"/>
      <c r="G67" s="499"/>
      <c r="H67" s="499"/>
      <c r="I67" s="499"/>
      <c r="J67" s="499"/>
      <c r="K67" s="267"/>
    </row>
    <row r="68" spans="1:11" ht="33.75" x14ac:dyDescent="0.2">
      <c r="B68" s="95" t="s">
        <v>246</v>
      </c>
      <c r="C68" s="319" t="s">
        <v>922</v>
      </c>
      <c r="D68" s="359" t="s">
        <v>1397</v>
      </c>
      <c r="E68" s="320" t="s">
        <v>923</v>
      </c>
      <c r="F68" s="320" t="s">
        <v>603</v>
      </c>
      <c r="G68" s="320" t="s">
        <v>14</v>
      </c>
      <c r="H68" s="276"/>
      <c r="I68" s="407">
        <v>0</v>
      </c>
      <c r="J68" s="407">
        <v>0</v>
      </c>
      <c r="K68" s="446" t="s">
        <v>1662</v>
      </c>
    </row>
    <row r="69" spans="1:11" ht="22.5" x14ac:dyDescent="0.25">
      <c r="B69" s="372" t="s">
        <v>436</v>
      </c>
      <c r="C69" s="373" t="s">
        <v>926</v>
      </c>
      <c r="D69" s="359" t="s">
        <v>1395</v>
      </c>
      <c r="E69" s="359" t="s">
        <v>1396</v>
      </c>
      <c r="F69" s="359" t="s">
        <v>591</v>
      </c>
      <c r="G69" s="91" t="s">
        <v>14</v>
      </c>
      <c r="H69" s="276"/>
      <c r="I69" s="407">
        <v>0</v>
      </c>
      <c r="J69" s="407">
        <v>0</v>
      </c>
      <c r="K69" s="446" t="s">
        <v>1654</v>
      </c>
    </row>
    <row r="70" spans="1:11" ht="22.5" x14ac:dyDescent="0.25">
      <c r="B70" s="372" t="s">
        <v>436</v>
      </c>
      <c r="C70" s="373" t="s">
        <v>927</v>
      </c>
      <c r="D70" s="90" t="s">
        <v>1389</v>
      </c>
      <c r="E70" s="359" t="s">
        <v>1390</v>
      </c>
      <c r="F70" s="90" t="s">
        <v>365</v>
      </c>
      <c r="G70" s="90" t="s">
        <v>1279</v>
      </c>
      <c r="H70" s="408" t="s">
        <v>1388</v>
      </c>
      <c r="I70" s="407">
        <v>183156</v>
      </c>
      <c r="J70" s="407">
        <v>155682.6</v>
      </c>
      <c r="K70" s="446" t="s">
        <v>1654</v>
      </c>
    </row>
    <row r="71" spans="1:11" ht="15" customHeight="1" x14ac:dyDescent="0.25">
      <c r="B71" s="372" t="s">
        <v>436</v>
      </c>
      <c r="C71" s="373" t="s">
        <v>928</v>
      </c>
      <c r="D71" s="92" t="s">
        <v>1393</v>
      </c>
      <c r="E71" s="359" t="s">
        <v>1394</v>
      </c>
      <c r="F71" s="90" t="s">
        <v>354</v>
      </c>
      <c r="G71" s="91" t="s">
        <v>14</v>
      </c>
      <c r="H71" s="276"/>
      <c r="I71" s="407">
        <v>0</v>
      </c>
      <c r="J71" s="407">
        <v>0</v>
      </c>
      <c r="K71" s="446" t="s">
        <v>1654</v>
      </c>
    </row>
    <row r="72" spans="1:11" ht="22.5" x14ac:dyDescent="0.25">
      <c r="B72" s="372" t="s">
        <v>436</v>
      </c>
      <c r="C72" s="373" t="s">
        <v>929</v>
      </c>
      <c r="D72" s="92" t="s">
        <v>1391</v>
      </c>
      <c r="E72" s="92"/>
      <c r="F72" s="90" t="s">
        <v>593</v>
      </c>
      <c r="G72" s="90" t="s">
        <v>930</v>
      </c>
      <c r="H72" s="278" t="s">
        <v>1392</v>
      </c>
      <c r="I72" s="407">
        <v>213218</v>
      </c>
      <c r="J72" s="407">
        <v>181235.3</v>
      </c>
      <c r="K72" s="446" t="s">
        <v>1654</v>
      </c>
    </row>
    <row r="73" spans="1:11" ht="23.25" customHeight="1" x14ac:dyDescent="0.25">
      <c r="B73" s="828" t="s">
        <v>436</v>
      </c>
      <c r="C73" s="829" t="s">
        <v>931</v>
      </c>
      <c r="D73" s="851" t="s">
        <v>1638</v>
      </c>
      <c r="E73" s="851" t="s">
        <v>409</v>
      </c>
      <c r="F73" s="851" t="s">
        <v>17</v>
      </c>
      <c r="G73" s="90" t="s">
        <v>1378</v>
      </c>
      <c r="H73" s="278" t="s">
        <v>1379</v>
      </c>
      <c r="I73" s="407">
        <v>181374</v>
      </c>
      <c r="J73" s="407">
        <v>154167.9</v>
      </c>
      <c r="K73" s="914" t="s">
        <v>1654</v>
      </c>
    </row>
    <row r="74" spans="1:11" x14ac:dyDescent="0.25">
      <c r="B74" s="723"/>
      <c r="C74" s="958"/>
      <c r="D74" s="959"/>
      <c r="E74" s="959"/>
      <c r="F74" s="852"/>
      <c r="G74" s="90" t="s">
        <v>1279</v>
      </c>
      <c r="H74" s="408" t="s">
        <v>1388</v>
      </c>
      <c r="I74" s="407">
        <v>181414</v>
      </c>
      <c r="J74" s="407">
        <v>154201.9</v>
      </c>
      <c r="K74" s="915"/>
    </row>
    <row r="75" spans="1:11" ht="21.75" customHeight="1" x14ac:dyDescent="0.25">
      <c r="B75" s="498" t="s">
        <v>1885</v>
      </c>
      <c r="C75" s="499"/>
      <c r="D75" s="499"/>
      <c r="E75" s="499"/>
      <c r="F75" s="499"/>
      <c r="G75" s="499"/>
      <c r="H75" s="499"/>
      <c r="I75" s="499"/>
      <c r="J75" s="499"/>
      <c r="K75" s="500"/>
    </row>
    <row r="76" spans="1:11" ht="33.75" x14ac:dyDescent="0.2">
      <c r="B76" s="789" t="s">
        <v>249</v>
      </c>
      <c r="C76" s="339" t="s">
        <v>643</v>
      </c>
      <c r="D76" s="317" t="s">
        <v>1398</v>
      </c>
      <c r="E76" s="317" t="s">
        <v>644</v>
      </c>
      <c r="F76" s="317" t="s">
        <v>17</v>
      </c>
      <c r="G76" s="316" t="s">
        <v>1399</v>
      </c>
      <c r="H76" s="278" t="s">
        <v>1400</v>
      </c>
      <c r="I76" s="407">
        <v>310742.34000000003</v>
      </c>
      <c r="J76" s="407">
        <v>264130.99</v>
      </c>
      <c r="K76" s="914" t="s">
        <v>1642</v>
      </c>
    </row>
    <row r="77" spans="1:11" x14ac:dyDescent="0.2">
      <c r="B77" s="790"/>
      <c r="C77" s="340"/>
      <c r="D77" s="318"/>
      <c r="E77" s="318"/>
      <c r="F77" s="318"/>
      <c r="G77" s="317" t="s">
        <v>384</v>
      </c>
      <c r="H77" s="278" t="s">
        <v>1401</v>
      </c>
      <c r="I77" s="407">
        <v>18706.66</v>
      </c>
      <c r="J77" s="407">
        <v>15900.66</v>
      </c>
      <c r="K77" s="915"/>
    </row>
    <row r="78" spans="1:11" s="232" customFormat="1" ht="33.75" x14ac:dyDescent="0.2">
      <c r="A78" s="20"/>
      <c r="B78" s="338" t="s">
        <v>256</v>
      </c>
      <c r="C78" s="305" t="s">
        <v>645</v>
      </c>
      <c r="D78" s="308" t="s">
        <v>1405</v>
      </c>
      <c r="E78" s="352" t="s">
        <v>753</v>
      </c>
      <c r="F78" s="349" t="s">
        <v>591</v>
      </c>
      <c r="G78" s="307" t="s">
        <v>384</v>
      </c>
      <c r="H78" s="278" t="s">
        <v>1406</v>
      </c>
      <c r="I78" s="407">
        <v>108900</v>
      </c>
      <c r="J78" s="407">
        <v>92565</v>
      </c>
      <c r="K78" s="446" t="s">
        <v>1666</v>
      </c>
    </row>
    <row r="79" spans="1:11" ht="22.5" x14ac:dyDescent="0.2">
      <c r="B79" s="338" t="s">
        <v>256</v>
      </c>
      <c r="C79" s="29" t="s">
        <v>646</v>
      </c>
      <c r="D79" s="308" t="s">
        <v>1402</v>
      </c>
      <c r="E79" s="308" t="s">
        <v>754</v>
      </c>
      <c r="F79" s="349" t="s">
        <v>637</v>
      </c>
      <c r="G79" s="360" t="s">
        <v>1403</v>
      </c>
      <c r="H79" s="278" t="s">
        <v>1404</v>
      </c>
      <c r="I79" s="407">
        <v>165560</v>
      </c>
      <c r="J79" s="407">
        <v>140726</v>
      </c>
      <c r="K79" s="409" t="s">
        <v>1666</v>
      </c>
    </row>
    <row r="80" spans="1:11" ht="15" customHeight="1" x14ac:dyDescent="0.2">
      <c r="A80" s="232"/>
      <c r="B80" s="243" t="s">
        <v>256</v>
      </c>
      <c r="C80" s="244" t="s">
        <v>647</v>
      </c>
      <c r="D80" s="245" t="s">
        <v>1860</v>
      </c>
      <c r="E80" s="246" t="s">
        <v>755</v>
      </c>
      <c r="F80" s="237" t="s">
        <v>354</v>
      </c>
      <c r="G80" s="238" t="s">
        <v>14</v>
      </c>
      <c r="H80" s="281"/>
      <c r="I80" s="411">
        <v>0</v>
      </c>
      <c r="J80" s="411">
        <v>0</v>
      </c>
      <c r="K80" s="412" t="s">
        <v>1666</v>
      </c>
    </row>
    <row r="81" spans="2:11" ht="15" customHeight="1" x14ac:dyDescent="0.2">
      <c r="B81" s="413" t="s">
        <v>256</v>
      </c>
      <c r="C81" s="414" t="s">
        <v>924</v>
      </c>
      <c r="D81" s="26" t="s">
        <v>1664</v>
      </c>
      <c r="E81" s="317" t="s">
        <v>925</v>
      </c>
      <c r="F81" s="317" t="s">
        <v>17</v>
      </c>
      <c r="G81" s="317" t="s">
        <v>14</v>
      </c>
      <c r="H81" s="276"/>
      <c r="I81" s="407">
        <v>0</v>
      </c>
      <c r="J81" s="407">
        <v>0</v>
      </c>
      <c r="K81" s="446" t="s">
        <v>1662</v>
      </c>
    </row>
    <row r="82" spans="2:11" ht="22.5" customHeight="1" x14ac:dyDescent="0.25">
      <c r="B82" s="501" t="s">
        <v>2146</v>
      </c>
      <c r="C82" s="502"/>
      <c r="D82" s="502"/>
      <c r="E82" s="502"/>
      <c r="F82" s="502"/>
      <c r="G82" s="502"/>
      <c r="H82" s="502"/>
      <c r="I82" s="502"/>
      <c r="J82" s="502"/>
      <c r="K82" s="503"/>
    </row>
    <row r="83" spans="2:11" ht="20.25" customHeight="1" x14ac:dyDescent="0.25">
      <c r="B83" s="498" t="s">
        <v>1886</v>
      </c>
      <c r="C83" s="499"/>
      <c r="D83" s="499"/>
      <c r="E83" s="499"/>
      <c r="F83" s="499"/>
      <c r="G83" s="499"/>
      <c r="H83" s="499"/>
      <c r="I83" s="499"/>
      <c r="J83" s="499"/>
      <c r="K83" s="500"/>
    </row>
    <row r="84" spans="2:11" ht="22.5" x14ac:dyDescent="0.2">
      <c r="B84" s="766" t="s">
        <v>264</v>
      </c>
      <c r="C84" s="769" t="s">
        <v>648</v>
      </c>
      <c r="D84" s="772" t="s">
        <v>1407</v>
      </c>
      <c r="E84" s="772" t="s">
        <v>649</v>
      </c>
      <c r="F84" s="775" t="s">
        <v>591</v>
      </c>
      <c r="G84" s="316" t="s">
        <v>1409</v>
      </c>
      <c r="H84" s="278" t="s">
        <v>1410</v>
      </c>
      <c r="I84" s="407">
        <v>200000</v>
      </c>
      <c r="J84" s="407">
        <v>170000</v>
      </c>
      <c r="K84" s="914" t="s">
        <v>1642</v>
      </c>
    </row>
    <row r="85" spans="2:11" x14ac:dyDescent="0.2">
      <c r="B85" s="767"/>
      <c r="C85" s="770"/>
      <c r="D85" s="773"/>
      <c r="E85" s="773"/>
      <c r="F85" s="776"/>
      <c r="G85" s="316" t="s">
        <v>167</v>
      </c>
      <c r="H85" s="278" t="s">
        <v>1400</v>
      </c>
      <c r="I85" s="407">
        <v>192960</v>
      </c>
      <c r="J85" s="407">
        <v>164016</v>
      </c>
      <c r="K85" s="951"/>
    </row>
    <row r="86" spans="2:11" x14ac:dyDescent="0.2">
      <c r="B86" s="768"/>
      <c r="C86" s="771"/>
      <c r="D86" s="774"/>
      <c r="E86" s="774"/>
      <c r="F86" s="777"/>
      <c r="G86" s="316" t="s">
        <v>556</v>
      </c>
      <c r="H86" s="278" t="s">
        <v>1408</v>
      </c>
      <c r="I86" s="407">
        <v>250000</v>
      </c>
      <c r="J86" s="407">
        <v>212500</v>
      </c>
      <c r="K86" s="915"/>
    </row>
    <row r="87" spans="2:11" ht="22.5" x14ac:dyDescent="0.2">
      <c r="B87" s="30" t="s">
        <v>264</v>
      </c>
      <c r="C87" s="28" t="s">
        <v>650</v>
      </c>
      <c r="D87" s="316" t="s">
        <v>1646</v>
      </c>
      <c r="E87" s="316" t="s">
        <v>651</v>
      </c>
      <c r="F87" s="58" t="s">
        <v>637</v>
      </c>
      <c r="G87" s="316" t="s">
        <v>14</v>
      </c>
      <c r="H87" s="276"/>
      <c r="I87" s="407">
        <v>0</v>
      </c>
      <c r="J87" s="407">
        <v>0</v>
      </c>
      <c r="K87" s="446" t="s">
        <v>1642</v>
      </c>
    </row>
    <row r="88" spans="2:11" ht="15" customHeight="1" x14ac:dyDescent="0.2">
      <c r="B88" s="30" t="s">
        <v>264</v>
      </c>
      <c r="C88" s="28" t="s">
        <v>652</v>
      </c>
      <c r="D88" s="316" t="s">
        <v>1647</v>
      </c>
      <c r="E88" s="316" t="s">
        <v>651</v>
      </c>
      <c r="F88" s="58" t="s">
        <v>637</v>
      </c>
      <c r="G88" s="316" t="s">
        <v>14</v>
      </c>
      <c r="H88" s="276"/>
      <c r="I88" s="407">
        <v>0</v>
      </c>
      <c r="J88" s="407">
        <v>0</v>
      </c>
      <c r="K88" s="446" t="s">
        <v>1642</v>
      </c>
    </row>
    <row r="89" spans="2:11" ht="22.5" x14ac:dyDescent="0.2">
      <c r="B89" s="30" t="s">
        <v>264</v>
      </c>
      <c r="C89" s="28" t="s">
        <v>653</v>
      </c>
      <c r="D89" s="316" t="s">
        <v>1648</v>
      </c>
      <c r="E89" s="316" t="s">
        <v>654</v>
      </c>
      <c r="F89" s="58" t="s">
        <v>17</v>
      </c>
      <c r="G89" s="316" t="s">
        <v>14</v>
      </c>
      <c r="H89" s="276"/>
      <c r="I89" s="407">
        <v>0</v>
      </c>
      <c r="J89" s="407">
        <v>0</v>
      </c>
      <c r="K89" s="446" t="s">
        <v>1642</v>
      </c>
    </row>
    <row r="90" spans="2:11" ht="15" customHeight="1" x14ac:dyDescent="0.2">
      <c r="B90" s="789" t="s">
        <v>264</v>
      </c>
      <c r="C90" s="791" t="s">
        <v>655</v>
      </c>
      <c r="D90" s="779" t="s">
        <v>1414</v>
      </c>
      <c r="E90" s="779" t="s">
        <v>656</v>
      </c>
      <c r="F90" s="630" t="s">
        <v>591</v>
      </c>
      <c r="G90" s="316" t="s">
        <v>1418</v>
      </c>
      <c r="H90" s="278" t="s">
        <v>1417</v>
      </c>
      <c r="I90" s="407">
        <v>160734</v>
      </c>
      <c r="J90" s="407">
        <v>136623.9</v>
      </c>
      <c r="K90" s="914" t="s">
        <v>1642</v>
      </c>
    </row>
    <row r="91" spans="2:11" x14ac:dyDescent="0.2">
      <c r="B91" s="790"/>
      <c r="C91" s="792"/>
      <c r="D91" s="793"/>
      <c r="E91" s="794"/>
      <c r="F91" s="631"/>
      <c r="G91" s="316" t="s">
        <v>1415</v>
      </c>
      <c r="H91" s="278" t="s">
        <v>1416</v>
      </c>
      <c r="I91" s="407">
        <v>156434</v>
      </c>
      <c r="J91" s="407">
        <v>132968.9</v>
      </c>
      <c r="K91" s="915"/>
    </row>
    <row r="92" spans="2:11" x14ac:dyDescent="0.25">
      <c r="B92" s="795" t="s">
        <v>475</v>
      </c>
      <c r="C92" s="796" t="s">
        <v>657</v>
      </c>
      <c r="D92" s="798" t="s">
        <v>1422</v>
      </c>
      <c r="E92" s="803" t="s">
        <v>756</v>
      </c>
      <c r="F92" s="785" t="s">
        <v>915</v>
      </c>
      <c r="G92" s="34" t="s">
        <v>1425</v>
      </c>
      <c r="H92" s="278" t="s">
        <v>1426</v>
      </c>
      <c r="I92" s="407">
        <v>182800</v>
      </c>
      <c r="J92" s="407">
        <v>155380</v>
      </c>
      <c r="K92" s="914" t="s">
        <v>1654</v>
      </c>
    </row>
    <row r="93" spans="2:11" x14ac:dyDescent="0.25">
      <c r="B93" s="795"/>
      <c r="C93" s="796"/>
      <c r="D93" s="798"/>
      <c r="E93" s="804"/>
      <c r="F93" s="805"/>
      <c r="G93" s="34" t="s">
        <v>384</v>
      </c>
      <c r="H93" s="278" t="s">
        <v>1406</v>
      </c>
      <c r="I93" s="407">
        <v>139572.01</v>
      </c>
      <c r="J93" s="407">
        <v>118636.21</v>
      </c>
      <c r="K93" s="951"/>
    </row>
    <row r="94" spans="2:11" x14ac:dyDescent="0.2">
      <c r="B94" s="724"/>
      <c r="C94" s="797"/>
      <c r="D94" s="783"/>
      <c r="E94" s="804"/>
      <c r="F94" s="786"/>
      <c r="G94" s="35" t="s">
        <v>1423</v>
      </c>
      <c r="H94" s="278" t="s">
        <v>1424</v>
      </c>
      <c r="I94" s="407">
        <v>219200</v>
      </c>
      <c r="J94" s="407">
        <v>186320</v>
      </c>
      <c r="K94" s="915"/>
    </row>
    <row r="95" spans="2:11" ht="33.75" x14ac:dyDescent="0.2">
      <c r="B95" s="372" t="s">
        <v>475</v>
      </c>
      <c r="C95" s="41" t="s">
        <v>658</v>
      </c>
      <c r="D95" s="346" t="s">
        <v>1419</v>
      </c>
      <c r="E95" s="346" t="s">
        <v>757</v>
      </c>
      <c r="F95" s="34" t="s">
        <v>591</v>
      </c>
      <c r="G95" s="34" t="s">
        <v>1420</v>
      </c>
      <c r="H95" s="278" t="s">
        <v>1421</v>
      </c>
      <c r="I95" s="407">
        <v>267180</v>
      </c>
      <c r="J95" s="407">
        <v>227103</v>
      </c>
      <c r="K95" s="446" t="s">
        <v>1654</v>
      </c>
    </row>
    <row r="96" spans="2:11" ht="15" customHeight="1" x14ac:dyDescent="0.2">
      <c r="B96" s="372" t="s">
        <v>475</v>
      </c>
      <c r="C96" s="41" t="s">
        <v>659</v>
      </c>
      <c r="D96" s="346" t="s">
        <v>1411</v>
      </c>
      <c r="E96" s="346" t="s">
        <v>758</v>
      </c>
      <c r="F96" s="34" t="s">
        <v>365</v>
      </c>
      <c r="G96" s="34" t="s">
        <v>1412</v>
      </c>
      <c r="H96" s="278" t="s">
        <v>1413</v>
      </c>
      <c r="I96" s="407">
        <v>598098.54</v>
      </c>
      <c r="J96" s="407">
        <v>508383.76</v>
      </c>
      <c r="K96" s="446" t="s">
        <v>1654</v>
      </c>
    </row>
    <row r="97" spans="2:11" ht="33.75" x14ac:dyDescent="0.2">
      <c r="B97" s="372" t="s">
        <v>475</v>
      </c>
      <c r="C97" s="41" t="s">
        <v>1448</v>
      </c>
      <c r="D97" s="346" t="s">
        <v>1449</v>
      </c>
      <c r="E97" s="346" t="s">
        <v>1450</v>
      </c>
      <c r="F97" s="34" t="s">
        <v>591</v>
      </c>
      <c r="G97" s="34" t="s">
        <v>1451</v>
      </c>
      <c r="H97" s="278" t="s">
        <v>1452</v>
      </c>
      <c r="I97" s="407">
        <v>78630</v>
      </c>
      <c r="J97" s="407">
        <v>66835.5</v>
      </c>
      <c r="K97" s="446" t="s">
        <v>1662</v>
      </c>
    </row>
    <row r="98" spans="2:11" ht="21" customHeight="1" x14ac:dyDescent="0.25">
      <c r="B98" s="498" t="s">
        <v>1887</v>
      </c>
      <c r="C98" s="504"/>
      <c r="D98" s="504"/>
      <c r="E98" s="504"/>
      <c r="F98" s="504"/>
      <c r="G98" s="505"/>
      <c r="H98" s="506"/>
      <c r="I98" s="507"/>
      <c r="J98" s="507"/>
      <c r="K98" s="508"/>
    </row>
    <row r="99" spans="2:11" ht="15" customHeight="1" x14ac:dyDescent="0.2">
      <c r="B99" s="30" t="s">
        <v>496</v>
      </c>
      <c r="C99" s="28" t="s">
        <v>660</v>
      </c>
      <c r="D99" s="316" t="s">
        <v>1649</v>
      </c>
      <c r="E99" s="316" t="s">
        <v>661</v>
      </c>
      <c r="F99" s="58" t="s">
        <v>591</v>
      </c>
      <c r="G99" s="316" t="s">
        <v>14</v>
      </c>
      <c r="H99" s="276"/>
      <c r="I99" s="407">
        <v>0</v>
      </c>
      <c r="J99" s="407">
        <v>0</v>
      </c>
      <c r="K99" s="446" t="s">
        <v>1642</v>
      </c>
    </row>
    <row r="100" spans="2:11" ht="22.5" x14ac:dyDescent="0.2">
      <c r="B100" s="372" t="s">
        <v>497</v>
      </c>
      <c r="C100" s="41" t="s">
        <v>759</v>
      </c>
      <c r="D100" s="346" t="s">
        <v>1656</v>
      </c>
      <c r="E100" s="346" t="s">
        <v>760</v>
      </c>
      <c r="F100" s="34" t="s">
        <v>354</v>
      </c>
      <c r="G100" s="35" t="s">
        <v>14</v>
      </c>
      <c r="H100" s="276"/>
      <c r="I100" s="407">
        <v>0</v>
      </c>
      <c r="J100" s="407">
        <v>0</v>
      </c>
      <c r="K100" s="446" t="s">
        <v>1654</v>
      </c>
    </row>
    <row r="101" spans="2:11" x14ac:dyDescent="0.25">
      <c r="B101" s="723" t="s">
        <v>497</v>
      </c>
      <c r="C101" s="807" t="s">
        <v>662</v>
      </c>
      <c r="D101" s="782" t="s">
        <v>1427</v>
      </c>
      <c r="E101" s="782" t="s">
        <v>761</v>
      </c>
      <c r="F101" s="785" t="s">
        <v>354</v>
      </c>
      <c r="G101" s="34" t="s">
        <v>1428</v>
      </c>
      <c r="H101" s="278" t="s">
        <v>1429</v>
      </c>
      <c r="I101" s="407">
        <v>64500</v>
      </c>
      <c r="J101" s="407">
        <v>54825</v>
      </c>
      <c r="K101" s="914" t="s">
        <v>1654</v>
      </c>
    </row>
    <row r="102" spans="2:11" ht="22.5" x14ac:dyDescent="0.25">
      <c r="B102" s="724"/>
      <c r="C102" s="797"/>
      <c r="D102" s="783"/>
      <c r="E102" s="784"/>
      <c r="F102" s="786"/>
      <c r="G102" s="34" t="s">
        <v>1430</v>
      </c>
      <c r="H102" s="278" t="s">
        <v>1431</v>
      </c>
      <c r="I102" s="407">
        <v>177000</v>
      </c>
      <c r="J102" s="407">
        <v>150450</v>
      </c>
      <c r="K102" s="915"/>
    </row>
    <row r="103" spans="2:11" ht="33.75" x14ac:dyDescent="0.2">
      <c r="B103" s="372" t="s">
        <v>497</v>
      </c>
      <c r="C103" s="41" t="s">
        <v>663</v>
      </c>
      <c r="D103" s="346" t="s">
        <v>1657</v>
      </c>
      <c r="E103" s="346" t="s">
        <v>762</v>
      </c>
      <c r="F103" s="34" t="s">
        <v>17</v>
      </c>
      <c r="G103" s="34" t="s">
        <v>14</v>
      </c>
      <c r="H103" s="276"/>
      <c r="I103" s="407">
        <v>0</v>
      </c>
      <c r="J103" s="407">
        <v>0</v>
      </c>
      <c r="K103" s="446" t="s">
        <v>1654</v>
      </c>
    </row>
    <row r="104" spans="2:11" ht="22.5" x14ac:dyDescent="0.2">
      <c r="B104" s="372" t="s">
        <v>497</v>
      </c>
      <c r="C104" s="41" t="s">
        <v>664</v>
      </c>
      <c r="D104" s="346" t="s">
        <v>1658</v>
      </c>
      <c r="E104" s="346" t="s">
        <v>763</v>
      </c>
      <c r="F104" s="34" t="s">
        <v>17</v>
      </c>
      <c r="G104" s="34" t="s">
        <v>14</v>
      </c>
      <c r="H104" s="276"/>
      <c r="I104" s="407">
        <v>0</v>
      </c>
      <c r="J104" s="407">
        <v>0</v>
      </c>
      <c r="K104" s="446" t="s">
        <v>1654</v>
      </c>
    </row>
    <row r="105" spans="2:11" ht="45" x14ac:dyDescent="0.2">
      <c r="B105" s="723" t="s">
        <v>301</v>
      </c>
      <c r="C105" s="189" t="s">
        <v>1432</v>
      </c>
      <c r="D105" s="352" t="s">
        <v>1436</v>
      </c>
      <c r="E105" s="352" t="s">
        <v>1446</v>
      </c>
      <c r="F105" s="190" t="s">
        <v>17</v>
      </c>
      <c r="G105" s="34" t="s">
        <v>1437</v>
      </c>
      <c r="H105" s="278" t="s">
        <v>1438</v>
      </c>
      <c r="I105" s="407">
        <v>167468</v>
      </c>
      <c r="J105" s="407">
        <v>142347.79999999999</v>
      </c>
      <c r="K105" s="914" t="s">
        <v>1662</v>
      </c>
    </row>
    <row r="106" spans="2:11" x14ac:dyDescent="0.2">
      <c r="B106" s="724"/>
      <c r="C106" s="33"/>
      <c r="D106" s="345"/>
      <c r="E106" s="345"/>
      <c r="F106" s="191"/>
      <c r="G106" s="34" t="s">
        <v>1439</v>
      </c>
      <c r="H106" s="278" t="s">
        <v>1440</v>
      </c>
      <c r="I106" s="407">
        <v>341019</v>
      </c>
      <c r="J106" s="407">
        <v>289866.15000000002</v>
      </c>
      <c r="K106" s="915"/>
    </row>
    <row r="107" spans="2:11" ht="22.5" x14ac:dyDescent="0.2">
      <c r="B107" s="723" t="s">
        <v>301</v>
      </c>
      <c r="C107" s="189" t="s">
        <v>1434</v>
      </c>
      <c r="D107" s="352" t="s">
        <v>1854</v>
      </c>
      <c r="E107" s="352" t="s">
        <v>1435</v>
      </c>
      <c r="F107" s="190" t="s">
        <v>637</v>
      </c>
      <c r="G107" s="34" t="s">
        <v>1444</v>
      </c>
      <c r="H107" s="278" t="s">
        <v>1445</v>
      </c>
      <c r="I107" s="407">
        <v>237400</v>
      </c>
      <c r="J107" s="407">
        <v>201790</v>
      </c>
      <c r="K107" s="914" t="s">
        <v>1662</v>
      </c>
    </row>
    <row r="108" spans="2:11" x14ac:dyDescent="0.2">
      <c r="B108" s="724"/>
      <c r="C108" s="33"/>
      <c r="D108" s="345"/>
      <c r="E108" s="345"/>
      <c r="F108" s="191"/>
      <c r="G108" s="34" t="s">
        <v>1387</v>
      </c>
      <c r="H108" s="278" t="s">
        <v>1388</v>
      </c>
      <c r="I108" s="407">
        <v>189220</v>
      </c>
      <c r="J108" s="407">
        <v>160837</v>
      </c>
      <c r="K108" s="915"/>
    </row>
    <row r="109" spans="2:11" ht="33.75" x14ac:dyDescent="0.2">
      <c r="B109" s="372" t="s">
        <v>301</v>
      </c>
      <c r="C109" s="41" t="s">
        <v>1433</v>
      </c>
      <c r="D109" s="346" t="s">
        <v>1441</v>
      </c>
      <c r="E109" s="346" t="s">
        <v>1447</v>
      </c>
      <c r="F109" s="34" t="s">
        <v>591</v>
      </c>
      <c r="G109" s="34" t="s">
        <v>1442</v>
      </c>
      <c r="H109" s="278" t="s">
        <v>1443</v>
      </c>
      <c r="I109" s="407">
        <v>329820</v>
      </c>
      <c r="J109" s="407">
        <v>280347</v>
      </c>
      <c r="K109" s="446" t="s">
        <v>1662</v>
      </c>
    </row>
    <row r="110" spans="2:11" ht="20.25" customHeight="1" x14ac:dyDescent="0.25">
      <c r="B110" s="498" t="s">
        <v>1888</v>
      </c>
      <c r="C110" s="504"/>
      <c r="D110" s="504"/>
      <c r="E110" s="504"/>
      <c r="F110" s="504"/>
      <c r="G110" s="505"/>
      <c r="H110" s="506"/>
      <c r="I110" s="507"/>
      <c r="J110" s="507"/>
      <c r="K110" s="508"/>
    </row>
    <row r="111" spans="2:11" ht="33.75" x14ac:dyDescent="0.2">
      <c r="B111" s="30" t="s">
        <v>513</v>
      </c>
      <c r="C111" s="28" t="s">
        <v>665</v>
      </c>
      <c r="D111" s="316" t="s">
        <v>1478</v>
      </c>
      <c r="E111" s="316" t="s">
        <v>666</v>
      </c>
      <c r="F111" s="58" t="s">
        <v>591</v>
      </c>
      <c r="G111" s="316" t="s">
        <v>3084</v>
      </c>
      <c r="H111" s="278" t="s">
        <v>1480</v>
      </c>
      <c r="I111" s="407">
        <v>92596.91</v>
      </c>
      <c r="J111" s="407">
        <v>78707.37</v>
      </c>
      <c r="K111" s="446" t="s">
        <v>1642</v>
      </c>
    </row>
    <row r="112" spans="2:11" ht="22.5" x14ac:dyDescent="0.2">
      <c r="B112" s="789" t="s">
        <v>513</v>
      </c>
      <c r="C112" s="339" t="s">
        <v>667</v>
      </c>
      <c r="D112" s="317" t="s">
        <v>1472</v>
      </c>
      <c r="E112" s="317" t="s">
        <v>668</v>
      </c>
      <c r="F112" s="317" t="s">
        <v>591</v>
      </c>
      <c r="G112" s="316" t="s">
        <v>2029</v>
      </c>
      <c r="H112" s="278" t="s">
        <v>1473</v>
      </c>
      <c r="I112" s="407">
        <v>125000</v>
      </c>
      <c r="J112" s="407">
        <v>106250</v>
      </c>
      <c r="K112" s="914" t="s">
        <v>1642</v>
      </c>
    </row>
    <row r="113" spans="1:11" ht="15" customHeight="1" x14ac:dyDescent="0.2">
      <c r="B113" s="790"/>
      <c r="C113" s="340"/>
      <c r="D113" s="318"/>
      <c r="E113" s="318"/>
      <c r="F113" s="318"/>
      <c r="G113" s="316" t="s">
        <v>1474</v>
      </c>
      <c r="H113" s="278" t="s">
        <v>1475</v>
      </c>
      <c r="I113" s="407">
        <v>113576</v>
      </c>
      <c r="J113" s="407">
        <v>96539.6</v>
      </c>
      <c r="K113" s="915"/>
    </row>
    <row r="114" spans="1:11" ht="15" customHeight="1" x14ac:dyDescent="0.2">
      <c r="B114" s="30" t="s">
        <v>513</v>
      </c>
      <c r="C114" s="28" t="s">
        <v>669</v>
      </c>
      <c r="D114" s="316" t="s">
        <v>1650</v>
      </c>
      <c r="E114" s="316" t="s">
        <v>670</v>
      </c>
      <c r="F114" s="58" t="s">
        <v>591</v>
      </c>
      <c r="G114" s="316" t="s">
        <v>14</v>
      </c>
      <c r="H114" s="276"/>
      <c r="I114" s="407">
        <v>0</v>
      </c>
      <c r="J114" s="407">
        <v>0</v>
      </c>
      <c r="K114" s="446" t="s">
        <v>1642</v>
      </c>
    </row>
    <row r="115" spans="1:11" x14ac:dyDescent="0.2">
      <c r="B115" s="329" t="s">
        <v>516</v>
      </c>
      <c r="C115" s="343" t="s">
        <v>671</v>
      </c>
      <c r="D115" s="40" t="s">
        <v>672</v>
      </c>
      <c r="E115" s="40" t="s">
        <v>764</v>
      </c>
      <c r="F115" s="348" t="s">
        <v>365</v>
      </c>
      <c r="G115" s="348" t="s">
        <v>14</v>
      </c>
      <c r="H115" s="276"/>
      <c r="I115" s="407">
        <v>0</v>
      </c>
      <c r="J115" s="407">
        <v>0</v>
      </c>
      <c r="K115" s="446" t="s">
        <v>1654</v>
      </c>
    </row>
    <row r="116" spans="1:11" x14ac:dyDescent="0.2">
      <c r="B116" s="723" t="s">
        <v>516</v>
      </c>
      <c r="C116" s="807" t="s">
        <v>673</v>
      </c>
      <c r="D116" s="782" t="s">
        <v>1467</v>
      </c>
      <c r="E116" s="782" t="s">
        <v>765</v>
      </c>
      <c r="F116" s="785" t="s">
        <v>354</v>
      </c>
      <c r="G116" s="35" t="s">
        <v>1468</v>
      </c>
      <c r="H116" s="278" t="s">
        <v>1470</v>
      </c>
      <c r="I116" s="407">
        <v>115579.25</v>
      </c>
      <c r="J116" s="407">
        <v>98242.36</v>
      </c>
      <c r="K116" s="914" t="s">
        <v>1654</v>
      </c>
    </row>
    <row r="117" spans="1:11" x14ac:dyDescent="0.25">
      <c r="B117" s="724"/>
      <c r="C117" s="808"/>
      <c r="D117" s="783"/>
      <c r="E117" s="784"/>
      <c r="F117" s="786"/>
      <c r="G117" s="34" t="s">
        <v>1469</v>
      </c>
      <c r="H117" s="278" t="s">
        <v>1471</v>
      </c>
      <c r="I117" s="407">
        <v>129645.86</v>
      </c>
      <c r="J117" s="407">
        <v>110198.98</v>
      </c>
      <c r="K117" s="915"/>
    </row>
    <row r="118" spans="1:11" ht="22.5" x14ac:dyDescent="0.2">
      <c r="B118" s="372" t="s">
        <v>516</v>
      </c>
      <c r="C118" s="41" t="s">
        <v>766</v>
      </c>
      <c r="D118" s="346" t="s">
        <v>1463</v>
      </c>
      <c r="E118" s="346" t="s">
        <v>767</v>
      </c>
      <c r="F118" s="34" t="s">
        <v>365</v>
      </c>
      <c r="G118" s="34" t="s">
        <v>1461</v>
      </c>
      <c r="H118" s="278" t="s">
        <v>1462</v>
      </c>
      <c r="I118" s="407">
        <v>99756.45</v>
      </c>
      <c r="J118" s="407">
        <v>84792.98</v>
      </c>
      <c r="K118" s="446" t="s">
        <v>1654</v>
      </c>
    </row>
    <row r="119" spans="1:11" ht="22.5" x14ac:dyDescent="0.2">
      <c r="B119" s="372" t="s">
        <v>516</v>
      </c>
      <c r="C119" s="41" t="s">
        <v>674</v>
      </c>
      <c r="D119" s="346" t="s">
        <v>1464</v>
      </c>
      <c r="E119" s="346" t="s">
        <v>768</v>
      </c>
      <c r="F119" s="34" t="s">
        <v>591</v>
      </c>
      <c r="G119" s="34" t="s">
        <v>1465</v>
      </c>
      <c r="H119" s="278" t="s">
        <v>1466</v>
      </c>
      <c r="I119" s="407">
        <v>196400</v>
      </c>
      <c r="J119" s="407">
        <v>166940</v>
      </c>
      <c r="K119" s="446" t="s">
        <v>1654</v>
      </c>
    </row>
    <row r="120" spans="1:11" ht="22.5" x14ac:dyDescent="0.2">
      <c r="B120" s="372" t="s">
        <v>516</v>
      </c>
      <c r="C120" s="41" t="s">
        <v>675</v>
      </c>
      <c r="D120" s="346" t="s">
        <v>1459</v>
      </c>
      <c r="E120" s="346" t="s">
        <v>769</v>
      </c>
      <c r="F120" s="34" t="s">
        <v>354</v>
      </c>
      <c r="G120" s="34" t="s">
        <v>463</v>
      </c>
      <c r="H120" s="278" t="s">
        <v>1460</v>
      </c>
      <c r="I120" s="407">
        <v>218093</v>
      </c>
      <c r="J120" s="407">
        <v>185379.05</v>
      </c>
      <c r="K120" s="446" t="s">
        <v>1654</v>
      </c>
    </row>
    <row r="121" spans="1:11" ht="33.75" x14ac:dyDescent="0.2">
      <c r="B121" s="204" t="s">
        <v>516</v>
      </c>
      <c r="C121" s="189" t="s">
        <v>1453</v>
      </c>
      <c r="D121" s="352" t="s">
        <v>1454</v>
      </c>
      <c r="E121" s="247" t="s">
        <v>1861</v>
      </c>
      <c r="F121" s="190" t="s">
        <v>354</v>
      </c>
      <c r="G121" s="34" t="s">
        <v>1455</v>
      </c>
      <c r="H121" s="278" t="s">
        <v>1456</v>
      </c>
      <c r="I121" s="407">
        <v>389900</v>
      </c>
      <c r="J121" s="407">
        <v>331415</v>
      </c>
      <c r="K121" s="914" t="s">
        <v>1857</v>
      </c>
    </row>
    <row r="122" spans="1:11" x14ac:dyDescent="0.2">
      <c r="B122" s="208"/>
      <c r="C122" s="209"/>
      <c r="D122" s="344"/>
      <c r="E122" s="248"/>
      <c r="F122" s="210"/>
      <c r="G122" s="34" t="s">
        <v>1457</v>
      </c>
      <c r="H122" s="278" t="s">
        <v>1458</v>
      </c>
      <c r="I122" s="407">
        <v>98000</v>
      </c>
      <c r="J122" s="407">
        <v>83300</v>
      </c>
      <c r="K122" s="951"/>
    </row>
    <row r="123" spans="1:11" x14ac:dyDescent="0.2">
      <c r="B123" s="205"/>
      <c r="C123" s="33"/>
      <c r="D123" s="345"/>
      <c r="E123" s="249"/>
      <c r="F123" s="191"/>
      <c r="G123" s="34" t="s">
        <v>1487</v>
      </c>
      <c r="H123" s="278" t="s">
        <v>1488</v>
      </c>
      <c r="I123" s="407">
        <v>98100</v>
      </c>
      <c r="J123" s="407">
        <v>83385</v>
      </c>
      <c r="K123" s="915"/>
    </row>
    <row r="124" spans="1:11" s="232" customFormat="1" ht="33.75" x14ac:dyDescent="0.2">
      <c r="A124" s="20"/>
      <c r="B124" s="372" t="s">
        <v>516</v>
      </c>
      <c r="C124" s="37" t="s">
        <v>1476</v>
      </c>
      <c r="D124" s="346" t="s">
        <v>1477</v>
      </c>
      <c r="E124" s="346" t="s">
        <v>1862</v>
      </c>
      <c r="F124" s="206" t="s">
        <v>365</v>
      </c>
      <c r="G124" s="34" t="s">
        <v>1162</v>
      </c>
      <c r="H124" s="278" t="s">
        <v>1406</v>
      </c>
      <c r="I124" s="407">
        <v>199350</v>
      </c>
      <c r="J124" s="407">
        <v>169447.5</v>
      </c>
      <c r="K124" s="446" t="s">
        <v>1662</v>
      </c>
    </row>
    <row r="125" spans="1:11" s="232" customFormat="1" ht="33.75" x14ac:dyDescent="0.2">
      <c r="A125" s="20"/>
      <c r="B125" s="372" t="s">
        <v>516</v>
      </c>
      <c r="C125" s="37" t="s">
        <v>1481</v>
      </c>
      <c r="D125" s="346" t="s">
        <v>1482</v>
      </c>
      <c r="E125" s="346" t="s">
        <v>1863</v>
      </c>
      <c r="F125" s="206" t="s">
        <v>637</v>
      </c>
      <c r="G125" s="34" t="s">
        <v>1483</v>
      </c>
      <c r="H125" s="278" t="s">
        <v>1484</v>
      </c>
      <c r="I125" s="407">
        <v>314000</v>
      </c>
      <c r="J125" s="407">
        <v>266900</v>
      </c>
      <c r="K125" s="446" t="s">
        <v>1662</v>
      </c>
    </row>
    <row r="126" spans="1:11" ht="33.75" x14ac:dyDescent="0.2">
      <c r="A126" s="250"/>
      <c r="B126" s="36" t="s">
        <v>516</v>
      </c>
      <c r="C126" s="251" t="s">
        <v>1485</v>
      </c>
      <c r="D126" s="230" t="s">
        <v>1865</v>
      </c>
      <c r="E126" s="230" t="s">
        <v>1864</v>
      </c>
      <c r="F126" s="252" t="s">
        <v>591</v>
      </c>
      <c r="G126" s="242" t="s">
        <v>1486</v>
      </c>
      <c r="H126" s="410" t="s">
        <v>1480</v>
      </c>
      <c r="I126" s="411">
        <v>145750</v>
      </c>
      <c r="J126" s="411">
        <v>123887.5</v>
      </c>
      <c r="K126" s="412" t="s">
        <v>1857</v>
      </c>
    </row>
    <row r="127" spans="1:11" ht="22.5" x14ac:dyDescent="0.2">
      <c r="A127" s="250"/>
      <c r="B127" s="36" t="s">
        <v>516</v>
      </c>
      <c r="C127" s="251" t="s">
        <v>1501</v>
      </c>
      <c r="D127" s="230" t="s">
        <v>1866</v>
      </c>
      <c r="E127" s="230" t="s">
        <v>1503</v>
      </c>
      <c r="F127" s="252" t="s">
        <v>637</v>
      </c>
      <c r="G127" s="253" t="s">
        <v>14</v>
      </c>
      <c r="H127" s="410"/>
      <c r="I127" s="411">
        <v>0</v>
      </c>
      <c r="J127" s="411">
        <v>0</v>
      </c>
      <c r="K127" s="412" t="s">
        <v>1662</v>
      </c>
    </row>
    <row r="128" spans="1:11" ht="22.5" x14ac:dyDescent="0.2">
      <c r="A128" s="207"/>
      <c r="B128" s="372" t="s">
        <v>516</v>
      </c>
      <c r="C128" s="37" t="s">
        <v>1502</v>
      </c>
      <c r="D128" s="346" t="s">
        <v>1504</v>
      </c>
      <c r="E128" s="346" t="s">
        <v>920</v>
      </c>
      <c r="F128" s="206" t="s">
        <v>591</v>
      </c>
      <c r="G128" s="348" t="s">
        <v>14</v>
      </c>
      <c r="H128" s="278"/>
      <c r="I128" s="407">
        <v>0</v>
      </c>
      <c r="J128" s="407">
        <v>0</v>
      </c>
      <c r="K128" s="446" t="s">
        <v>1662</v>
      </c>
    </row>
    <row r="129" spans="1:11" ht="21" customHeight="1" x14ac:dyDescent="0.25">
      <c r="B129" s="498" t="s">
        <v>1889</v>
      </c>
      <c r="C129" s="504"/>
      <c r="D129" s="504"/>
      <c r="E129" s="504"/>
      <c r="F129" s="504"/>
      <c r="G129" s="505"/>
      <c r="H129" s="506"/>
      <c r="I129" s="506"/>
      <c r="J129" s="506"/>
      <c r="K129" s="508"/>
    </row>
    <row r="130" spans="1:11" ht="22.5" x14ac:dyDescent="0.2">
      <c r="B130" s="30" t="s">
        <v>676</v>
      </c>
      <c r="C130" s="28" t="s">
        <v>677</v>
      </c>
      <c r="D130" s="316" t="s">
        <v>1500</v>
      </c>
      <c r="E130" s="316" t="s">
        <v>678</v>
      </c>
      <c r="F130" s="58" t="s">
        <v>591</v>
      </c>
      <c r="G130" s="316" t="s">
        <v>1491</v>
      </c>
      <c r="H130" s="278" t="s">
        <v>1493</v>
      </c>
      <c r="I130" s="407">
        <v>267500</v>
      </c>
      <c r="J130" s="407">
        <v>227375</v>
      </c>
      <c r="K130" s="446" t="s">
        <v>1642</v>
      </c>
    </row>
    <row r="131" spans="1:11" ht="22.5" x14ac:dyDescent="0.2">
      <c r="B131" s="338" t="s">
        <v>676</v>
      </c>
      <c r="C131" s="339" t="s">
        <v>679</v>
      </c>
      <c r="D131" s="317" t="s">
        <v>1651</v>
      </c>
      <c r="E131" s="317" t="s">
        <v>680</v>
      </c>
      <c r="F131" s="341" t="s">
        <v>354</v>
      </c>
      <c r="G131" s="316" t="s">
        <v>14</v>
      </c>
      <c r="H131" s="276"/>
      <c r="I131" s="407">
        <v>0</v>
      </c>
      <c r="J131" s="407">
        <v>0</v>
      </c>
      <c r="K131" s="446" t="s">
        <v>1642</v>
      </c>
    </row>
    <row r="132" spans="1:11" ht="15" customHeight="1" x14ac:dyDescent="0.2">
      <c r="B132" s="293" t="s">
        <v>681</v>
      </c>
      <c r="C132" s="305" t="s">
        <v>682</v>
      </c>
      <c r="D132" s="211" t="s">
        <v>1494</v>
      </c>
      <c r="E132" s="307" t="s">
        <v>770</v>
      </c>
      <c r="F132" s="349" t="s">
        <v>354</v>
      </c>
      <c r="G132" s="350" t="s">
        <v>683</v>
      </c>
      <c r="H132" s="278" t="s">
        <v>1495</v>
      </c>
      <c r="I132" s="407">
        <v>102426.78</v>
      </c>
      <c r="J132" s="407">
        <v>87062.78</v>
      </c>
      <c r="K132" s="446" t="s">
        <v>1666</v>
      </c>
    </row>
    <row r="133" spans="1:11" ht="33.75" x14ac:dyDescent="0.2">
      <c r="B133" s="293" t="s">
        <v>681</v>
      </c>
      <c r="C133" s="305" t="s">
        <v>684</v>
      </c>
      <c r="D133" s="211" t="s">
        <v>1489</v>
      </c>
      <c r="E133" s="351" t="s">
        <v>771</v>
      </c>
      <c r="F133" s="349" t="s">
        <v>603</v>
      </c>
      <c r="G133" s="350" t="s">
        <v>1457</v>
      </c>
      <c r="H133" s="278" t="s">
        <v>1458</v>
      </c>
      <c r="I133" s="407">
        <v>118900</v>
      </c>
      <c r="J133" s="407">
        <v>101065</v>
      </c>
      <c r="K133" s="446" t="s">
        <v>1666</v>
      </c>
    </row>
    <row r="134" spans="1:11" x14ac:dyDescent="0.2">
      <c r="B134" s="623" t="s">
        <v>681</v>
      </c>
      <c r="C134" s="666" t="s">
        <v>685</v>
      </c>
      <c r="D134" s="800" t="s">
        <v>1496</v>
      </c>
      <c r="E134" s="779" t="s">
        <v>772</v>
      </c>
      <c r="F134" s="781" t="s">
        <v>17</v>
      </c>
      <c r="G134" s="25" t="s">
        <v>2030</v>
      </c>
      <c r="H134" s="278" t="s">
        <v>1497</v>
      </c>
      <c r="I134" s="407">
        <v>209000</v>
      </c>
      <c r="J134" s="407">
        <v>177650</v>
      </c>
      <c r="K134" s="914" t="s">
        <v>1666</v>
      </c>
    </row>
    <row r="135" spans="1:11" s="232" customFormat="1" x14ac:dyDescent="0.2">
      <c r="A135" s="20"/>
      <c r="B135" s="799"/>
      <c r="C135" s="806"/>
      <c r="D135" s="801"/>
      <c r="E135" s="780"/>
      <c r="F135" s="802"/>
      <c r="G135" s="25" t="s">
        <v>1093</v>
      </c>
      <c r="H135" s="278" t="s">
        <v>1498</v>
      </c>
      <c r="I135" s="407">
        <v>146500</v>
      </c>
      <c r="J135" s="407">
        <v>124525</v>
      </c>
      <c r="K135" s="915"/>
    </row>
    <row r="136" spans="1:11" ht="22.5" customHeight="1" x14ac:dyDescent="0.2">
      <c r="B136" s="293" t="s">
        <v>681</v>
      </c>
      <c r="C136" s="305" t="s">
        <v>686</v>
      </c>
      <c r="D136" s="211" t="s">
        <v>1499</v>
      </c>
      <c r="E136" s="317" t="s">
        <v>773</v>
      </c>
      <c r="F136" s="328" t="s">
        <v>17</v>
      </c>
      <c r="G136" s="25" t="s">
        <v>463</v>
      </c>
      <c r="H136" s="278" t="s">
        <v>1460</v>
      </c>
      <c r="I136" s="407">
        <v>160285</v>
      </c>
      <c r="J136" s="407">
        <v>136242.25</v>
      </c>
      <c r="K136" s="446" t="s">
        <v>1666</v>
      </c>
    </row>
    <row r="137" spans="1:11" ht="45" x14ac:dyDescent="0.2">
      <c r="A137" s="232"/>
      <c r="B137" s="370" t="s">
        <v>681</v>
      </c>
      <c r="C137" s="244" t="s">
        <v>687</v>
      </c>
      <c r="D137" s="235" t="s">
        <v>1867</v>
      </c>
      <c r="E137" s="254" t="s">
        <v>774</v>
      </c>
      <c r="F137" s="255" t="s">
        <v>17</v>
      </c>
      <c r="G137" s="256" t="s">
        <v>14</v>
      </c>
      <c r="H137" s="281"/>
      <c r="I137" s="411">
        <v>0</v>
      </c>
      <c r="J137" s="411">
        <v>0</v>
      </c>
      <c r="K137" s="412" t="s">
        <v>1666</v>
      </c>
    </row>
    <row r="138" spans="1:11" s="232" customFormat="1" ht="22.5" x14ac:dyDescent="0.2">
      <c r="A138" s="20"/>
      <c r="B138" s="623" t="s">
        <v>681</v>
      </c>
      <c r="C138" s="666" t="s">
        <v>688</v>
      </c>
      <c r="D138" s="308" t="s">
        <v>1490</v>
      </c>
      <c r="E138" s="779" t="s">
        <v>775</v>
      </c>
      <c r="F138" s="781" t="s">
        <v>17</v>
      </c>
      <c r="G138" s="25" t="s">
        <v>1365</v>
      </c>
      <c r="H138" s="278" t="s">
        <v>1492</v>
      </c>
      <c r="I138" s="407">
        <v>159280</v>
      </c>
      <c r="J138" s="407">
        <v>135388</v>
      </c>
      <c r="K138" s="914" t="s">
        <v>1666</v>
      </c>
    </row>
    <row r="139" spans="1:11" s="232" customFormat="1" x14ac:dyDescent="0.2">
      <c r="A139" s="20"/>
      <c r="B139" s="778"/>
      <c r="C139" s="667"/>
      <c r="D139" s="202"/>
      <c r="E139" s="780"/>
      <c r="F139" s="665"/>
      <c r="G139" s="25" t="s">
        <v>1491</v>
      </c>
      <c r="H139" s="278" t="s">
        <v>1493</v>
      </c>
      <c r="I139" s="407">
        <v>166970</v>
      </c>
      <c r="J139" s="407">
        <v>141924.5</v>
      </c>
      <c r="K139" s="915"/>
    </row>
    <row r="140" spans="1:11" ht="33.75" x14ac:dyDescent="0.2">
      <c r="A140" s="232"/>
      <c r="B140" s="370" t="s">
        <v>681</v>
      </c>
      <c r="C140" s="244" t="s">
        <v>689</v>
      </c>
      <c r="D140" s="235" t="s">
        <v>1868</v>
      </c>
      <c r="E140" s="257" t="s">
        <v>776</v>
      </c>
      <c r="F140" s="258" t="s">
        <v>591</v>
      </c>
      <c r="G140" s="256" t="s">
        <v>14</v>
      </c>
      <c r="H140" s="281"/>
      <c r="I140" s="411">
        <v>0</v>
      </c>
      <c r="J140" s="411">
        <v>0</v>
      </c>
      <c r="K140" s="412" t="s">
        <v>1666</v>
      </c>
    </row>
    <row r="141" spans="1:11" ht="22.5" x14ac:dyDescent="0.2">
      <c r="A141" s="232"/>
      <c r="B141" s="452" t="s">
        <v>681</v>
      </c>
      <c r="C141" s="259" t="s">
        <v>690</v>
      </c>
      <c r="D141" s="260" t="s">
        <v>1869</v>
      </c>
      <c r="E141" s="241" t="s">
        <v>777</v>
      </c>
      <c r="F141" s="258" t="s">
        <v>17</v>
      </c>
      <c r="G141" s="256" t="s">
        <v>14</v>
      </c>
      <c r="H141" s="281"/>
      <c r="I141" s="411">
        <v>0</v>
      </c>
      <c r="J141" s="411">
        <v>0</v>
      </c>
      <c r="K141" s="412" t="s">
        <v>1666</v>
      </c>
    </row>
    <row r="142" spans="1:11" ht="15" customHeight="1" x14ac:dyDescent="0.2">
      <c r="B142" s="309" t="s">
        <v>681</v>
      </c>
      <c r="C142" s="212" t="s">
        <v>1505</v>
      </c>
      <c r="D142" s="213" t="s">
        <v>1506</v>
      </c>
      <c r="E142" s="316" t="s">
        <v>1507</v>
      </c>
      <c r="F142" s="213" t="s">
        <v>354</v>
      </c>
      <c r="G142" s="350" t="s">
        <v>14</v>
      </c>
      <c r="H142" s="276"/>
      <c r="I142" s="407">
        <v>0</v>
      </c>
      <c r="J142" s="407">
        <v>0</v>
      </c>
      <c r="K142" s="446" t="s">
        <v>1662</v>
      </c>
    </row>
    <row r="143" spans="1:11" ht="22.5" customHeight="1" x14ac:dyDescent="0.25">
      <c r="B143" s="501" t="s">
        <v>2152</v>
      </c>
      <c r="C143" s="502"/>
      <c r="D143" s="502"/>
      <c r="E143" s="502"/>
      <c r="F143" s="502"/>
      <c r="G143" s="502"/>
      <c r="H143" s="502"/>
      <c r="I143" s="502"/>
      <c r="J143" s="502"/>
      <c r="K143" s="503"/>
    </row>
    <row r="144" spans="1:11" ht="22.5" customHeight="1" x14ac:dyDescent="0.25">
      <c r="B144" s="498" t="s">
        <v>1890</v>
      </c>
      <c r="C144" s="499"/>
      <c r="D144" s="499"/>
      <c r="E144" s="499"/>
      <c r="F144" s="499"/>
      <c r="G144" s="499"/>
      <c r="H144" s="499"/>
      <c r="I144" s="499"/>
      <c r="J144" s="499"/>
      <c r="K144" s="500"/>
    </row>
    <row r="145" spans="1:11" ht="22.5" x14ac:dyDescent="0.2">
      <c r="B145" s="32" t="s">
        <v>306</v>
      </c>
      <c r="C145" s="28" t="s">
        <v>691</v>
      </c>
      <c r="D145" s="316" t="s">
        <v>1513</v>
      </c>
      <c r="E145" s="316" t="s">
        <v>692</v>
      </c>
      <c r="F145" s="58" t="s">
        <v>591</v>
      </c>
      <c r="G145" s="316" t="s">
        <v>1514</v>
      </c>
      <c r="H145" s="415" t="s">
        <v>1515</v>
      </c>
      <c r="I145" s="407">
        <v>121600</v>
      </c>
      <c r="J145" s="407">
        <v>103360</v>
      </c>
      <c r="K145" s="446" t="s">
        <v>1642</v>
      </c>
    </row>
    <row r="146" spans="1:11" ht="15" customHeight="1" x14ac:dyDescent="0.2">
      <c r="B146" s="876" t="s">
        <v>306</v>
      </c>
      <c r="C146" s="791" t="s">
        <v>693</v>
      </c>
      <c r="D146" s="779" t="s">
        <v>1516</v>
      </c>
      <c r="E146" s="779" t="s">
        <v>694</v>
      </c>
      <c r="F146" s="630" t="s">
        <v>637</v>
      </c>
      <c r="G146" s="316" t="s">
        <v>1517</v>
      </c>
      <c r="H146" s="415" t="s">
        <v>1520</v>
      </c>
      <c r="I146" s="407">
        <v>343300</v>
      </c>
      <c r="J146" s="407">
        <v>291805</v>
      </c>
      <c r="K146" s="914" t="s">
        <v>1642</v>
      </c>
    </row>
    <row r="147" spans="1:11" x14ac:dyDescent="0.2">
      <c r="B147" s="877"/>
      <c r="C147" s="792"/>
      <c r="D147" s="793"/>
      <c r="E147" s="793"/>
      <c r="F147" s="631"/>
      <c r="G147" s="316" t="s">
        <v>1518</v>
      </c>
      <c r="H147" s="415" t="s">
        <v>1519</v>
      </c>
      <c r="I147" s="407">
        <v>196653.28</v>
      </c>
      <c r="J147" s="407">
        <v>167155.29</v>
      </c>
      <c r="K147" s="915"/>
    </row>
    <row r="148" spans="1:11" x14ac:dyDescent="0.2">
      <c r="B148" s="876" t="s">
        <v>306</v>
      </c>
      <c r="C148" s="791" t="s">
        <v>695</v>
      </c>
      <c r="D148" s="779" t="s">
        <v>1521</v>
      </c>
      <c r="E148" s="779" t="s">
        <v>696</v>
      </c>
      <c r="F148" s="630" t="s">
        <v>591</v>
      </c>
      <c r="G148" s="316" t="s">
        <v>1522</v>
      </c>
      <c r="H148" s="415" t="s">
        <v>1523</v>
      </c>
      <c r="I148" s="407">
        <v>444942.26</v>
      </c>
      <c r="J148" s="407">
        <v>378200.92</v>
      </c>
      <c r="K148" s="914" t="s">
        <v>1642</v>
      </c>
    </row>
    <row r="149" spans="1:11" ht="22.5" customHeight="1" x14ac:dyDescent="0.2">
      <c r="B149" s="877"/>
      <c r="C149" s="792"/>
      <c r="D149" s="793"/>
      <c r="E149" s="793"/>
      <c r="F149" s="631"/>
      <c r="G149" s="316" t="s">
        <v>1517</v>
      </c>
      <c r="H149" s="415" t="s">
        <v>1520</v>
      </c>
      <c r="I149" s="407">
        <v>110116.41</v>
      </c>
      <c r="J149" s="407">
        <v>93598.95</v>
      </c>
      <c r="K149" s="915"/>
    </row>
    <row r="150" spans="1:11" ht="22.5" x14ac:dyDescent="0.2">
      <c r="B150" s="32" t="s">
        <v>306</v>
      </c>
      <c r="C150" s="28" t="s">
        <v>697</v>
      </c>
      <c r="D150" s="316" t="s">
        <v>1652</v>
      </c>
      <c r="E150" s="316" t="s">
        <v>698</v>
      </c>
      <c r="F150" s="58" t="s">
        <v>354</v>
      </c>
      <c r="G150" s="316" t="s">
        <v>14</v>
      </c>
      <c r="H150" s="407"/>
      <c r="I150" s="407">
        <v>0</v>
      </c>
      <c r="J150" s="407">
        <v>0</v>
      </c>
      <c r="K150" s="446" t="s">
        <v>1642</v>
      </c>
    </row>
    <row r="151" spans="1:11" ht="15" customHeight="1" x14ac:dyDescent="0.2">
      <c r="B151" s="32" t="s">
        <v>306</v>
      </c>
      <c r="C151" s="28" t="s">
        <v>699</v>
      </c>
      <c r="D151" s="316" t="s">
        <v>1510</v>
      </c>
      <c r="E151" s="316" t="s">
        <v>700</v>
      </c>
      <c r="F151" s="58" t="s">
        <v>370</v>
      </c>
      <c r="G151" s="316" t="s">
        <v>1511</v>
      </c>
      <c r="H151" s="407" t="s">
        <v>1512</v>
      </c>
      <c r="I151" s="407">
        <v>192800</v>
      </c>
      <c r="J151" s="407">
        <v>163880</v>
      </c>
      <c r="K151" s="446" t="s">
        <v>1642</v>
      </c>
    </row>
    <row r="152" spans="1:11" x14ac:dyDescent="0.2">
      <c r="B152" s="376" t="s">
        <v>534</v>
      </c>
      <c r="C152" s="343" t="s">
        <v>701</v>
      </c>
      <c r="D152" s="345" t="s">
        <v>1659</v>
      </c>
      <c r="E152" s="40"/>
      <c r="F152" s="34" t="s">
        <v>66</v>
      </c>
      <c r="G152" s="316" t="s">
        <v>14</v>
      </c>
      <c r="H152" s="407"/>
      <c r="I152" s="407">
        <v>0</v>
      </c>
      <c r="J152" s="407">
        <v>0</v>
      </c>
      <c r="K152" s="446" t="s">
        <v>1654</v>
      </c>
    </row>
    <row r="153" spans="1:11" x14ac:dyDescent="0.2">
      <c r="B153" s="616" t="s">
        <v>309</v>
      </c>
      <c r="C153" s="883" t="s">
        <v>702</v>
      </c>
      <c r="D153" s="793" t="s">
        <v>1527</v>
      </c>
      <c r="E153" s="793" t="s">
        <v>703</v>
      </c>
      <c r="F153" s="872" t="s">
        <v>637</v>
      </c>
      <c r="G153" s="318" t="s">
        <v>1387</v>
      </c>
      <c r="H153" s="415" t="s">
        <v>1388</v>
      </c>
      <c r="I153" s="407">
        <v>181620</v>
      </c>
      <c r="J153" s="407">
        <v>154377</v>
      </c>
      <c r="K153" s="914" t="s">
        <v>1662</v>
      </c>
    </row>
    <row r="154" spans="1:11" x14ac:dyDescent="0.2">
      <c r="B154" s="875"/>
      <c r="C154" s="619"/>
      <c r="D154" s="620"/>
      <c r="E154" s="620"/>
      <c r="F154" s="631"/>
      <c r="G154" s="316" t="s">
        <v>506</v>
      </c>
      <c r="H154" s="415" t="s">
        <v>1498</v>
      </c>
      <c r="I154" s="407">
        <v>172490</v>
      </c>
      <c r="J154" s="407">
        <v>146616.5</v>
      </c>
      <c r="K154" s="915"/>
    </row>
    <row r="155" spans="1:11" s="232" customFormat="1" ht="22.5" x14ac:dyDescent="0.2">
      <c r="A155" s="20"/>
      <c r="B155" s="692" t="s">
        <v>309</v>
      </c>
      <c r="C155" s="879" t="s">
        <v>731</v>
      </c>
      <c r="D155" s="308" t="s">
        <v>1524</v>
      </c>
      <c r="E155" s="800" t="s">
        <v>781</v>
      </c>
      <c r="F155" s="781" t="s">
        <v>365</v>
      </c>
      <c r="G155" s="26" t="s">
        <v>1525</v>
      </c>
      <c r="H155" s="415" t="s">
        <v>1526</v>
      </c>
      <c r="I155" s="407">
        <v>77425</v>
      </c>
      <c r="J155" s="407">
        <v>65811.25</v>
      </c>
      <c r="K155" s="914" t="s">
        <v>1666</v>
      </c>
    </row>
    <row r="156" spans="1:11" x14ac:dyDescent="0.2">
      <c r="B156" s="878"/>
      <c r="C156" s="880"/>
      <c r="D156" s="202"/>
      <c r="E156" s="881"/>
      <c r="F156" s="882"/>
      <c r="G156" s="25" t="s">
        <v>1465</v>
      </c>
      <c r="H156" s="415" t="s">
        <v>1466</v>
      </c>
      <c r="I156" s="407">
        <v>244840</v>
      </c>
      <c r="J156" s="407">
        <v>208114</v>
      </c>
      <c r="K156" s="915"/>
    </row>
    <row r="157" spans="1:11" ht="20.25" customHeight="1" x14ac:dyDescent="0.2">
      <c r="A157" s="232"/>
      <c r="B157" s="233" t="s">
        <v>309</v>
      </c>
      <c r="C157" s="261" t="s">
        <v>732</v>
      </c>
      <c r="D157" s="235" t="s">
        <v>1870</v>
      </c>
      <c r="E157" s="262" t="s">
        <v>782</v>
      </c>
      <c r="F157" s="263" t="s">
        <v>591</v>
      </c>
      <c r="G157" s="254" t="s">
        <v>14</v>
      </c>
      <c r="H157" s="411"/>
      <c r="I157" s="411">
        <v>0</v>
      </c>
      <c r="J157" s="411">
        <v>0</v>
      </c>
      <c r="K157" s="412" t="s">
        <v>1666</v>
      </c>
    </row>
    <row r="158" spans="1:11" ht="15" customHeight="1" x14ac:dyDescent="0.2">
      <c r="B158" s="303" t="s">
        <v>309</v>
      </c>
      <c r="C158" s="382" t="s">
        <v>734</v>
      </c>
      <c r="D158" s="360" t="s">
        <v>1528</v>
      </c>
      <c r="E158" s="360" t="s">
        <v>784</v>
      </c>
      <c r="F158" s="199" t="s">
        <v>17</v>
      </c>
      <c r="G158" s="351" t="s">
        <v>1529</v>
      </c>
      <c r="H158" s="415" t="s">
        <v>1530</v>
      </c>
      <c r="I158" s="407">
        <v>116025</v>
      </c>
      <c r="J158" s="407">
        <v>98621.25</v>
      </c>
      <c r="K158" s="446" t="s">
        <v>1666</v>
      </c>
    </row>
    <row r="159" spans="1:11" ht="23.25" customHeight="1" x14ac:dyDescent="0.25">
      <c r="B159" s="952" t="s">
        <v>1891</v>
      </c>
      <c r="C159" s="953"/>
      <c r="D159" s="953"/>
      <c r="E159" s="953"/>
      <c r="F159" s="953"/>
      <c r="G159" s="953"/>
      <c r="H159" s="953"/>
      <c r="I159" s="953"/>
      <c r="J159" s="953"/>
      <c r="K159" s="954"/>
    </row>
    <row r="160" spans="1:11" x14ac:dyDescent="0.2">
      <c r="B160" s="869" t="s">
        <v>543</v>
      </c>
      <c r="C160" s="625" t="s">
        <v>704</v>
      </c>
      <c r="D160" s="621" t="s">
        <v>1545</v>
      </c>
      <c r="E160" s="621" t="s">
        <v>705</v>
      </c>
      <c r="F160" s="630" t="s">
        <v>365</v>
      </c>
      <c r="G160" s="316" t="s">
        <v>540</v>
      </c>
      <c r="H160" s="278" t="s">
        <v>1546</v>
      </c>
      <c r="I160" s="407">
        <v>116450</v>
      </c>
      <c r="J160" s="407">
        <v>98982.5</v>
      </c>
      <c r="K160" s="914" t="s">
        <v>1642</v>
      </c>
    </row>
    <row r="161" spans="2:11" x14ac:dyDescent="0.2">
      <c r="B161" s="870"/>
      <c r="C161" s="704"/>
      <c r="D161" s="622"/>
      <c r="E161" s="622"/>
      <c r="F161" s="872"/>
      <c r="G161" s="316" t="s">
        <v>2031</v>
      </c>
      <c r="H161" s="278" t="s">
        <v>1547</v>
      </c>
      <c r="I161" s="407">
        <v>44368.98</v>
      </c>
      <c r="J161" s="407">
        <v>37713.620000000003</v>
      </c>
      <c r="K161" s="951"/>
    </row>
    <row r="162" spans="2:11" ht="22.5" x14ac:dyDescent="0.2">
      <c r="B162" s="871"/>
      <c r="C162" s="626"/>
      <c r="D162" s="627"/>
      <c r="E162" s="627"/>
      <c r="F162" s="631"/>
      <c r="G162" s="316" t="s">
        <v>539</v>
      </c>
      <c r="H162" s="278" t="s">
        <v>1532</v>
      </c>
      <c r="I162" s="407">
        <v>243051.98</v>
      </c>
      <c r="J162" s="407">
        <v>206594.18</v>
      </c>
      <c r="K162" s="915"/>
    </row>
    <row r="163" spans="2:11" ht="22.5" x14ac:dyDescent="0.2">
      <c r="B163" s="36" t="s">
        <v>553</v>
      </c>
      <c r="C163" s="41" t="s">
        <v>706</v>
      </c>
      <c r="D163" s="346" t="s">
        <v>1660</v>
      </c>
      <c r="E163" s="346" t="s">
        <v>778</v>
      </c>
      <c r="F163" s="34" t="s">
        <v>591</v>
      </c>
      <c r="G163" s="35" t="s">
        <v>14</v>
      </c>
      <c r="H163" s="276"/>
      <c r="I163" s="407">
        <v>0</v>
      </c>
      <c r="J163" s="407">
        <v>0</v>
      </c>
      <c r="K163" s="446" t="s">
        <v>1654</v>
      </c>
    </row>
    <row r="164" spans="2:11" x14ac:dyDescent="0.2">
      <c r="B164" s="36" t="s">
        <v>553</v>
      </c>
      <c r="C164" s="41" t="s">
        <v>707</v>
      </c>
      <c r="D164" s="346" t="s">
        <v>1661</v>
      </c>
      <c r="E164" s="346" t="s">
        <v>779</v>
      </c>
      <c r="F164" s="34" t="s">
        <v>591</v>
      </c>
      <c r="G164" s="35" t="s">
        <v>14</v>
      </c>
      <c r="H164" s="276"/>
      <c r="I164" s="407">
        <v>0</v>
      </c>
      <c r="J164" s="407">
        <v>0</v>
      </c>
      <c r="K164" s="446" t="s">
        <v>1654</v>
      </c>
    </row>
    <row r="165" spans="2:11" ht="33.75" x14ac:dyDescent="0.2">
      <c r="B165" s="314" t="s">
        <v>334</v>
      </c>
      <c r="C165" s="39" t="s">
        <v>708</v>
      </c>
      <c r="D165" s="320" t="s">
        <v>1544</v>
      </c>
      <c r="E165" s="316" t="s">
        <v>709</v>
      </c>
      <c r="F165" s="58" t="s">
        <v>591</v>
      </c>
      <c r="G165" s="316" t="s">
        <v>1415</v>
      </c>
      <c r="H165" s="278" t="s">
        <v>1416</v>
      </c>
      <c r="I165" s="407">
        <v>242140</v>
      </c>
      <c r="J165" s="407">
        <v>205819</v>
      </c>
      <c r="K165" s="446" t="s">
        <v>1662</v>
      </c>
    </row>
    <row r="166" spans="2:11" ht="15" customHeight="1" x14ac:dyDescent="0.2">
      <c r="B166" s="875" t="s">
        <v>334</v>
      </c>
      <c r="C166" s="619" t="s">
        <v>710</v>
      </c>
      <c r="D166" s="620" t="s">
        <v>1531</v>
      </c>
      <c r="E166" s="620" t="s">
        <v>711</v>
      </c>
      <c r="F166" s="630" t="s">
        <v>354</v>
      </c>
      <c r="G166" s="316" t="s">
        <v>539</v>
      </c>
      <c r="H166" s="278" t="s">
        <v>1532</v>
      </c>
      <c r="I166" s="407">
        <v>117393.05</v>
      </c>
      <c r="J166" s="407">
        <v>99784.09</v>
      </c>
      <c r="K166" s="914" t="s">
        <v>1662</v>
      </c>
    </row>
    <row r="167" spans="2:11" ht="22.5" x14ac:dyDescent="0.2">
      <c r="B167" s="875"/>
      <c r="C167" s="619"/>
      <c r="D167" s="620"/>
      <c r="E167" s="620"/>
      <c r="F167" s="631"/>
      <c r="G167" s="316" t="s">
        <v>1533</v>
      </c>
      <c r="H167" s="278" t="s">
        <v>1534</v>
      </c>
      <c r="I167" s="407">
        <v>124538.75</v>
      </c>
      <c r="J167" s="407">
        <v>105857.94</v>
      </c>
      <c r="K167" s="915"/>
    </row>
    <row r="168" spans="2:11" x14ac:dyDescent="0.2">
      <c r="B168" s="875" t="s">
        <v>334</v>
      </c>
      <c r="C168" s="619" t="s">
        <v>712</v>
      </c>
      <c r="D168" s="620" t="s">
        <v>1539</v>
      </c>
      <c r="E168" s="621" t="s">
        <v>713</v>
      </c>
      <c r="F168" s="630" t="s">
        <v>591</v>
      </c>
      <c r="G168" s="316" t="s">
        <v>1540</v>
      </c>
      <c r="H168" s="278" t="s">
        <v>1541</v>
      </c>
      <c r="I168" s="407">
        <v>125872.91</v>
      </c>
      <c r="J168" s="407">
        <v>106991.97</v>
      </c>
      <c r="K168" s="914" t="s">
        <v>1662</v>
      </c>
    </row>
    <row r="169" spans="2:11" x14ac:dyDescent="0.2">
      <c r="B169" s="875"/>
      <c r="C169" s="619"/>
      <c r="D169" s="620"/>
      <c r="E169" s="627"/>
      <c r="F169" s="631"/>
      <c r="G169" s="316" t="s">
        <v>1542</v>
      </c>
      <c r="H169" s="278" t="s">
        <v>1543</v>
      </c>
      <c r="I169" s="407">
        <v>132617.96</v>
      </c>
      <c r="J169" s="407">
        <v>112725.27</v>
      </c>
      <c r="K169" s="915"/>
    </row>
    <row r="170" spans="2:11" ht="25.5" customHeight="1" x14ac:dyDescent="0.25">
      <c r="B170" s="36" t="s">
        <v>553</v>
      </c>
      <c r="C170" s="41" t="s">
        <v>1508</v>
      </c>
      <c r="D170" s="214" t="s">
        <v>1538</v>
      </c>
      <c r="E170" s="214" t="s">
        <v>1871</v>
      </c>
      <c r="F170" s="214" t="s">
        <v>591</v>
      </c>
      <c r="G170" s="214" t="s">
        <v>1517</v>
      </c>
      <c r="H170" s="278" t="s">
        <v>1520</v>
      </c>
      <c r="I170" s="407">
        <v>308369.91999999998</v>
      </c>
      <c r="J170" s="407">
        <v>262114.43</v>
      </c>
      <c r="K170" s="446" t="s">
        <v>1857</v>
      </c>
    </row>
    <row r="171" spans="2:11" ht="33.75" x14ac:dyDescent="0.25">
      <c r="B171" s="36" t="s">
        <v>553</v>
      </c>
      <c r="C171" s="41" t="s">
        <v>1509</v>
      </c>
      <c r="D171" s="214" t="s">
        <v>1535</v>
      </c>
      <c r="E171" s="214" t="s">
        <v>1872</v>
      </c>
      <c r="F171" s="214" t="s">
        <v>17</v>
      </c>
      <c r="G171" s="214" t="s">
        <v>1536</v>
      </c>
      <c r="H171" s="278" t="s">
        <v>1537</v>
      </c>
      <c r="I171" s="407">
        <v>198620</v>
      </c>
      <c r="J171" s="407">
        <v>168827</v>
      </c>
      <c r="K171" s="446" t="s">
        <v>1857</v>
      </c>
    </row>
    <row r="172" spans="2:11" ht="21.75" customHeight="1" x14ac:dyDescent="0.25">
      <c r="B172" s="498" t="s">
        <v>1892</v>
      </c>
      <c r="C172" s="499"/>
      <c r="D172" s="499"/>
      <c r="E172" s="499"/>
      <c r="F172" s="499"/>
      <c r="G172" s="499"/>
      <c r="H172" s="499"/>
      <c r="I172" s="499"/>
      <c r="J172" s="499"/>
      <c r="K172" s="500"/>
    </row>
    <row r="173" spans="2:11" ht="33.75" x14ac:dyDescent="0.2">
      <c r="B173" s="32" t="s">
        <v>714</v>
      </c>
      <c r="C173" s="28" t="s">
        <v>715</v>
      </c>
      <c r="D173" s="316" t="s">
        <v>1639</v>
      </c>
      <c r="E173" s="316" t="s">
        <v>716</v>
      </c>
      <c r="F173" s="58" t="s">
        <v>591</v>
      </c>
      <c r="G173" s="316" t="s">
        <v>1640</v>
      </c>
      <c r="H173" s="278" t="s">
        <v>1846</v>
      </c>
      <c r="I173" s="407">
        <v>135950</v>
      </c>
      <c r="J173" s="407">
        <v>115557.5</v>
      </c>
      <c r="K173" s="446" t="s">
        <v>1642</v>
      </c>
    </row>
    <row r="174" spans="2:11" x14ac:dyDescent="0.2">
      <c r="B174" s="623" t="s">
        <v>714</v>
      </c>
      <c r="C174" s="791" t="s">
        <v>717</v>
      </c>
      <c r="D174" s="779" t="s">
        <v>1558</v>
      </c>
      <c r="E174" s="779" t="s">
        <v>718</v>
      </c>
      <c r="F174" s="630" t="s">
        <v>17</v>
      </c>
      <c r="G174" s="316" t="s">
        <v>1559</v>
      </c>
      <c r="H174" s="278" t="s">
        <v>1388</v>
      </c>
      <c r="I174" s="407">
        <v>216500</v>
      </c>
      <c r="J174" s="407">
        <v>184025</v>
      </c>
      <c r="K174" s="914" t="s">
        <v>1642</v>
      </c>
    </row>
    <row r="175" spans="2:11" ht="22.5" x14ac:dyDescent="0.2">
      <c r="B175" s="778"/>
      <c r="C175" s="792"/>
      <c r="D175" s="793"/>
      <c r="E175" s="793"/>
      <c r="F175" s="631"/>
      <c r="G175" s="316" t="s">
        <v>1560</v>
      </c>
      <c r="H175" s="278" t="s">
        <v>1561</v>
      </c>
      <c r="I175" s="407">
        <v>150000</v>
      </c>
      <c r="J175" s="407">
        <v>127500</v>
      </c>
      <c r="K175" s="915"/>
    </row>
    <row r="176" spans="2:11" ht="15" customHeight="1" x14ac:dyDescent="0.2">
      <c r="B176" s="32" t="s">
        <v>714</v>
      </c>
      <c r="C176" s="28" t="s">
        <v>719</v>
      </c>
      <c r="D176" s="316" t="s">
        <v>1555</v>
      </c>
      <c r="E176" s="316" t="s">
        <v>720</v>
      </c>
      <c r="F176" s="58" t="s">
        <v>17</v>
      </c>
      <c r="G176" s="316" t="s">
        <v>1556</v>
      </c>
      <c r="H176" s="278" t="s">
        <v>1557</v>
      </c>
      <c r="I176" s="407">
        <v>245150</v>
      </c>
      <c r="J176" s="407">
        <v>208377.5</v>
      </c>
      <c r="K176" s="446" t="s">
        <v>1642</v>
      </c>
    </row>
    <row r="177" spans="1:11" ht="45" x14ac:dyDescent="0.2">
      <c r="B177" s="32" t="s">
        <v>714</v>
      </c>
      <c r="C177" s="28" t="s">
        <v>721</v>
      </c>
      <c r="D177" s="316" t="s">
        <v>1653</v>
      </c>
      <c r="E177" s="316" t="s">
        <v>722</v>
      </c>
      <c r="F177" s="58" t="s">
        <v>365</v>
      </c>
      <c r="G177" s="316" t="s">
        <v>14</v>
      </c>
      <c r="H177" s="276"/>
      <c r="I177" s="407">
        <v>0</v>
      </c>
      <c r="J177" s="407">
        <v>0</v>
      </c>
      <c r="K177" s="446" t="s">
        <v>1642</v>
      </c>
    </row>
    <row r="178" spans="1:11" ht="22.5" customHeight="1" x14ac:dyDescent="0.2">
      <c r="B178" s="873" t="s">
        <v>563</v>
      </c>
      <c r="C178" s="796" t="s">
        <v>723</v>
      </c>
      <c r="D178" s="798" t="s">
        <v>1565</v>
      </c>
      <c r="E178" s="782" t="s">
        <v>709</v>
      </c>
      <c r="F178" s="805" t="s">
        <v>591</v>
      </c>
      <c r="G178" s="40" t="s">
        <v>1514</v>
      </c>
      <c r="H178" s="278" t="s">
        <v>1515</v>
      </c>
      <c r="I178" s="407">
        <v>189330</v>
      </c>
      <c r="J178" s="407">
        <v>160930.5</v>
      </c>
      <c r="K178" s="914" t="s">
        <v>1654</v>
      </c>
    </row>
    <row r="179" spans="1:11" ht="22.5" x14ac:dyDescent="0.2">
      <c r="B179" s="618"/>
      <c r="C179" s="797"/>
      <c r="D179" s="783"/>
      <c r="E179" s="874"/>
      <c r="F179" s="786"/>
      <c r="G179" s="346" t="s">
        <v>1566</v>
      </c>
      <c r="H179" s="278" t="s">
        <v>1375</v>
      </c>
      <c r="I179" s="407">
        <v>305137</v>
      </c>
      <c r="J179" s="407">
        <v>259366.45</v>
      </c>
      <c r="K179" s="915"/>
    </row>
    <row r="180" spans="1:11" x14ac:dyDescent="0.2">
      <c r="B180" s="617" t="s">
        <v>563</v>
      </c>
      <c r="C180" s="807" t="s">
        <v>724</v>
      </c>
      <c r="D180" s="891" t="s">
        <v>1567</v>
      </c>
      <c r="E180" s="891" t="s">
        <v>780</v>
      </c>
      <c r="F180" s="785" t="s">
        <v>591</v>
      </c>
      <c r="G180" s="346" t="s">
        <v>1568</v>
      </c>
      <c r="H180" s="278" t="s">
        <v>1569</v>
      </c>
      <c r="I180" s="407">
        <v>405155.76</v>
      </c>
      <c r="J180" s="407">
        <v>344382.4</v>
      </c>
      <c r="K180" s="914" t="s">
        <v>1654</v>
      </c>
    </row>
    <row r="181" spans="1:11" ht="18.75" customHeight="1" x14ac:dyDescent="0.2">
      <c r="B181" s="618"/>
      <c r="C181" s="797"/>
      <c r="D181" s="892"/>
      <c r="E181" s="744"/>
      <c r="F181" s="786"/>
      <c r="G181" s="35" t="s">
        <v>1439</v>
      </c>
      <c r="H181" s="278" t="s">
        <v>1440</v>
      </c>
      <c r="I181" s="407">
        <v>119498</v>
      </c>
      <c r="J181" s="407">
        <v>101573.3</v>
      </c>
      <c r="K181" s="915"/>
    </row>
    <row r="182" spans="1:11" ht="22.5" x14ac:dyDescent="0.2">
      <c r="B182" s="314" t="s">
        <v>587</v>
      </c>
      <c r="C182" s="39" t="s">
        <v>725</v>
      </c>
      <c r="D182" s="316" t="s">
        <v>1548</v>
      </c>
      <c r="E182" s="316" t="s">
        <v>726</v>
      </c>
      <c r="F182" s="58" t="s">
        <v>603</v>
      </c>
      <c r="G182" s="316" t="s">
        <v>1549</v>
      </c>
      <c r="H182" s="278" t="s">
        <v>1550</v>
      </c>
      <c r="I182" s="407">
        <v>187900</v>
      </c>
      <c r="J182" s="407">
        <v>159715</v>
      </c>
      <c r="K182" s="446" t="s">
        <v>1662</v>
      </c>
    </row>
    <row r="183" spans="1:11" ht="15" customHeight="1" x14ac:dyDescent="0.2">
      <c r="B183" s="875" t="s">
        <v>587</v>
      </c>
      <c r="C183" s="619" t="s">
        <v>727</v>
      </c>
      <c r="D183" s="620" t="s">
        <v>1665</v>
      </c>
      <c r="E183" s="620" t="s">
        <v>728</v>
      </c>
      <c r="F183" s="630" t="s">
        <v>365</v>
      </c>
      <c r="G183" s="316" t="s">
        <v>1570</v>
      </c>
      <c r="H183" s="278" t="s">
        <v>1571</v>
      </c>
      <c r="I183" s="407">
        <v>96376</v>
      </c>
      <c r="J183" s="407">
        <v>81919.600000000006</v>
      </c>
      <c r="K183" s="914" t="s">
        <v>1662</v>
      </c>
    </row>
    <row r="184" spans="1:11" x14ac:dyDescent="0.2">
      <c r="B184" s="875"/>
      <c r="C184" s="619"/>
      <c r="D184" s="620"/>
      <c r="E184" s="620"/>
      <c r="F184" s="631"/>
      <c r="G184" s="316" t="s">
        <v>1572</v>
      </c>
      <c r="H184" s="278" t="s">
        <v>1573</v>
      </c>
      <c r="I184" s="407">
        <v>133496</v>
      </c>
      <c r="J184" s="407">
        <v>113471.6</v>
      </c>
      <c r="K184" s="915"/>
    </row>
    <row r="185" spans="1:11" s="232" customFormat="1" x14ac:dyDescent="0.2">
      <c r="A185" s="20"/>
      <c r="B185" s="875" t="s">
        <v>587</v>
      </c>
      <c r="C185" s="619" t="s">
        <v>729</v>
      </c>
      <c r="D185" s="620" t="s">
        <v>1562</v>
      </c>
      <c r="E185" s="620" t="s">
        <v>730</v>
      </c>
      <c r="F185" s="630" t="s">
        <v>354</v>
      </c>
      <c r="G185" s="316" t="s">
        <v>1556</v>
      </c>
      <c r="H185" s="278" t="s">
        <v>1557</v>
      </c>
      <c r="I185" s="407">
        <v>153196</v>
      </c>
      <c r="J185" s="407">
        <v>130216.6</v>
      </c>
      <c r="K185" s="914" t="s">
        <v>1662</v>
      </c>
    </row>
    <row r="186" spans="1:11" ht="15.75" thickBot="1" x14ac:dyDescent="0.25">
      <c r="B186" s="875"/>
      <c r="C186" s="619"/>
      <c r="D186" s="620"/>
      <c r="E186" s="620"/>
      <c r="F186" s="890"/>
      <c r="G186" s="316" t="s">
        <v>1563</v>
      </c>
      <c r="H186" s="278" t="s">
        <v>1564</v>
      </c>
      <c r="I186" s="407">
        <v>171688</v>
      </c>
      <c r="J186" s="407">
        <v>145934.79999999999</v>
      </c>
      <c r="K186" s="915"/>
    </row>
    <row r="187" spans="1:11" s="232" customFormat="1" x14ac:dyDescent="0.2">
      <c r="B187" s="233" t="s">
        <v>587</v>
      </c>
      <c r="C187" s="261" t="s">
        <v>733</v>
      </c>
      <c r="D187" s="254" t="s">
        <v>1873</v>
      </c>
      <c r="E187" s="262" t="s">
        <v>783</v>
      </c>
      <c r="F187" s="255" t="s">
        <v>365</v>
      </c>
      <c r="G187" s="245"/>
      <c r="H187" s="281"/>
      <c r="I187" s="411">
        <v>0</v>
      </c>
      <c r="J187" s="411">
        <v>0</v>
      </c>
      <c r="K187" s="412" t="s">
        <v>1666</v>
      </c>
    </row>
    <row r="188" spans="1:11" ht="22.5" customHeight="1" x14ac:dyDescent="0.2">
      <c r="B188" s="303" t="s">
        <v>587</v>
      </c>
      <c r="C188" s="382" t="s">
        <v>735</v>
      </c>
      <c r="D188" s="211" t="s">
        <v>1551</v>
      </c>
      <c r="E188" s="360" t="s">
        <v>785</v>
      </c>
      <c r="F188" s="328" t="s">
        <v>637</v>
      </c>
      <c r="G188" s="360" t="s">
        <v>2032</v>
      </c>
      <c r="H188" s="278" t="s">
        <v>1552</v>
      </c>
      <c r="I188" s="407">
        <v>94554</v>
      </c>
      <c r="J188" s="407">
        <v>80370.899999999994</v>
      </c>
      <c r="K188" s="446" t="s">
        <v>1666</v>
      </c>
    </row>
    <row r="189" spans="1:11" ht="33.75" x14ac:dyDescent="0.2">
      <c r="A189" s="232"/>
      <c r="B189" s="264" t="s">
        <v>587</v>
      </c>
      <c r="C189" s="261" t="s">
        <v>736</v>
      </c>
      <c r="D189" s="235" t="s">
        <v>1874</v>
      </c>
      <c r="E189" s="262" t="s">
        <v>786</v>
      </c>
      <c r="F189" s="255" t="s">
        <v>591</v>
      </c>
      <c r="G189" s="254" t="s">
        <v>14</v>
      </c>
      <c r="H189" s="281"/>
      <c r="I189" s="411">
        <v>0</v>
      </c>
      <c r="J189" s="411">
        <v>0</v>
      </c>
      <c r="K189" s="412" t="s">
        <v>1666</v>
      </c>
    </row>
    <row r="190" spans="1:11" ht="22.5" x14ac:dyDescent="0.2">
      <c r="B190" s="615" t="s">
        <v>587</v>
      </c>
      <c r="C190" s="879" t="s">
        <v>737</v>
      </c>
      <c r="D190" s="800" t="s">
        <v>1553</v>
      </c>
      <c r="E190" s="800" t="s">
        <v>787</v>
      </c>
      <c r="F190" s="781" t="s">
        <v>365</v>
      </c>
      <c r="G190" s="316" t="s">
        <v>1549</v>
      </c>
      <c r="H190" s="278" t="s">
        <v>1550</v>
      </c>
      <c r="I190" s="407">
        <v>142065</v>
      </c>
      <c r="J190" s="407">
        <v>120755.25</v>
      </c>
      <c r="K190" s="914" t="s">
        <v>1666</v>
      </c>
    </row>
    <row r="191" spans="1:11" x14ac:dyDescent="0.2">
      <c r="B191" s="878"/>
      <c r="C191" s="880"/>
      <c r="D191" s="881"/>
      <c r="E191" s="881"/>
      <c r="F191" s="882"/>
      <c r="G191" s="27" t="s">
        <v>1554</v>
      </c>
      <c r="H191" s="278" t="s">
        <v>1466</v>
      </c>
      <c r="I191" s="407">
        <v>105169</v>
      </c>
      <c r="J191" s="407">
        <v>89393.65</v>
      </c>
      <c r="K191" s="915"/>
    </row>
    <row r="193" spans="8:10" x14ac:dyDescent="0.25">
      <c r="H193" s="181" t="s">
        <v>2000</v>
      </c>
      <c r="I193" s="416">
        <f>SUM(I7:I191)</f>
        <v>24129550.030000012</v>
      </c>
      <c r="J193" s="287">
        <f>SUM(J7:J191)</f>
        <v>20510117.530000001</v>
      </c>
    </row>
  </sheetData>
  <mergeCells count="180">
    <mergeCell ref="F185:F186"/>
    <mergeCell ref="K185:K186"/>
    <mergeCell ref="B190:B191"/>
    <mergeCell ref="C190:C191"/>
    <mergeCell ref="D190:D191"/>
    <mergeCell ref="E190:E191"/>
    <mergeCell ref="F190:F191"/>
    <mergeCell ref="K190:K191"/>
    <mergeCell ref="F168:F169"/>
    <mergeCell ref="K168:K169"/>
    <mergeCell ref="B174:B175"/>
    <mergeCell ref="C174:C175"/>
    <mergeCell ref="D174:D175"/>
    <mergeCell ref="E174:E175"/>
    <mergeCell ref="F174:F175"/>
    <mergeCell ref="K174:K175"/>
    <mergeCell ref="B180:B181"/>
    <mergeCell ref="C180:C181"/>
    <mergeCell ref="D180:D181"/>
    <mergeCell ref="E180:E181"/>
    <mergeCell ref="F180:F181"/>
    <mergeCell ref="K180:K181"/>
    <mergeCell ref="K183:K184"/>
    <mergeCell ref="K178:K179"/>
    <mergeCell ref="B148:B149"/>
    <mergeCell ref="C148:C149"/>
    <mergeCell ref="D148:D149"/>
    <mergeCell ref="E148:E149"/>
    <mergeCell ref="F148:F149"/>
    <mergeCell ref="K148:K149"/>
    <mergeCell ref="D153:D154"/>
    <mergeCell ref="B155:B156"/>
    <mergeCell ref="C155:C156"/>
    <mergeCell ref="E155:E156"/>
    <mergeCell ref="F155:F156"/>
    <mergeCell ref="K155:K156"/>
    <mergeCell ref="K153:K154"/>
    <mergeCell ref="B134:B135"/>
    <mergeCell ref="C134:C135"/>
    <mergeCell ref="D134:D135"/>
    <mergeCell ref="E134:E135"/>
    <mergeCell ref="F134:F135"/>
    <mergeCell ref="K134:K135"/>
    <mergeCell ref="B138:B139"/>
    <mergeCell ref="C138:C139"/>
    <mergeCell ref="E138:E139"/>
    <mergeCell ref="F138:F139"/>
    <mergeCell ref="K138:K139"/>
    <mergeCell ref="B107:B108"/>
    <mergeCell ref="K107:K108"/>
    <mergeCell ref="B112:B113"/>
    <mergeCell ref="K112:K113"/>
    <mergeCell ref="B116:B117"/>
    <mergeCell ref="C116:C117"/>
    <mergeCell ref="D116:D117"/>
    <mergeCell ref="E116:E117"/>
    <mergeCell ref="F116:F117"/>
    <mergeCell ref="K116:K117"/>
    <mergeCell ref="B92:B94"/>
    <mergeCell ref="C92:C94"/>
    <mergeCell ref="D92:D94"/>
    <mergeCell ref="E92:E94"/>
    <mergeCell ref="F92:F94"/>
    <mergeCell ref="K92:K94"/>
    <mergeCell ref="B101:B102"/>
    <mergeCell ref="C101:C102"/>
    <mergeCell ref="D101:D102"/>
    <mergeCell ref="E101:E102"/>
    <mergeCell ref="F101:F102"/>
    <mergeCell ref="K101:K102"/>
    <mergeCell ref="C84:C86"/>
    <mergeCell ref="D84:D86"/>
    <mergeCell ref="E84:E86"/>
    <mergeCell ref="F84:F86"/>
    <mergeCell ref="K84:K86"/>
    <mergeCell ref="B90:B91"/>
    <mergeCell ref="C90:C91"/>
    <mergeCell ref="D90:D91"/>
    <mergeCell ref="E90:E91"/>
    <mergeCell ref="F90:F91"/>
    <mergeCell ref="K90:K91"/>
    <mergeCell ref="K63:K64"/>
    <mergeCell ref="B73:B74"/>
    <mergeCell ref="C73:C74"/>
    <mergeCell ref="D73:D74"/>
    <mergeCell ref="E73:E74"/>
    <mergeCell ref="F73:F74"/>
    <mergeCell ref="K73:K74"/>
    <mergeCell ref="B76:B77"/>
    <mergeCell ref="K76:K77"/>
    <mergeCell ref="K38:K39"/>
    <mergeCell ref="B47:B48"/>
    <mergeCell ref="C47:C48"/>
    <mergeCell ref="E47:E48"/>
    <mergeCell ref="F47:F48"/>
    <mergeCell ref="K47:K48"/>
    <mergeCell ref="B50:B52"/>
    <mergeCell ref="K50:K52"/>
    <mergeCell ref="K45:K46"/>
    <mergeCell ref="B5:G5"/>
    <mergeCell ref="B12:B13"/>
    <mergeCell ref="K12:K13"/>
    <mergeCell ref="B17:B18"/>
    <mergeCell ref="C17:C18"/>
    <mergeCell ref="D17:D18"/>
    <mergeCell ref="E17:E18"/>
    <mergeCell ref="F17:F18"/>
    <mergeCell ref="K17:K18"/>
    <mergeCell ref="K105:K106"/>
    <mergeCell ref="K166:K167"/>
    <mergeCell ref="K146:K147"/>
    <mergeCell ref="K20:K21"/>
    <mergeCell ref="K23:K24"/>
    <mergeCell ref="K29:K30"/>
    <mergeCell ref="K33:K37"/>
    <mergeCell ref="K121:K123"/>
    <mergeCell ref="B159:K159"/>
    <mergeCell ref="B160:B162"/>
    <mergeCell ref="C160:C162"/>
    <mergeCell ref="D160:D162"/>
    <mergeCell ref="E160:E162"/>
    <mergeCell ref="F160:F162"/>
    <mergeCell ref="K160:K162"/>
    <mergeCell ref="C45:C46"/>
    <mergeCell ref="E45:E46"/>
    <mergeCell ref="F45:F46"/>
    <mergeCell ref="B20:B21"/>
    <mergeCell ref="B23:B24"/>
    <mergeCell ref="C23:C24"/>
    <mergeCell ref="D23:D24"/>
    <mergeCell ref="E23:E24"/>
    <mergeCell ref="F23:F24"/>
    <mergeCell ref="B29:B30"/>
    <mergeCell ref="B33:B37"/>
    <mergeCell ref="C33:C37"/>
    <mergeCell ref="D33:D37"/>
    <mergeCell ref="E33:E37"/>
    <mergeCell ref="B105:B106"/>
    <mergeCell ref="E178:E179"/>
    <mergeCell ref="B183:B184"/>
    <mergeCell ref="C183:C184"/>
    <mergeCell ref="D183:D184"/>
    <mergeCell ref="E183:E184"/>
    <mergeCell ref="B168:B169"/>
    <mergeCell ref="C168:C169"/>
    <mergeCell ref="D168:D169"/>
    <mergeCell ref="E168:E169"/>
    <mergeCell ref="B153:B154"/>
    <mergeCell ref="C153:C154"/>
    <mergeCell ref="E153:E154"/>
    <mergeCell ref="B166:B167"/>
    <mergeCell ref="C166:C167"/>
    <mergeCell ref="D166:D167"/>
    <mergeCell ref="E166:E167"/>
    <mergeCell ref="B178:B179"/>
    <mergeCell ref="C178:C179"/>
    <mergeCell ref="F33:F37"/>
    <mergeCell ref="B38:B39"/>
    <mergeCell ref="C38:C39"/>
    <mergeCell ref="D38:D39"/>
    <mergeCell ref="B185:B186"/>
    <mergeCell ref="C185:C186"/>
    <mergeCell ref="D185:D186"/>
    <mergeCell ref="E185:E186"/>
    <mergeCell ref="B45:B46"/>
    <mergeCell ref="F183:F184"/>
    <mergeCell ref="F153:F154"/>
    <mergeCell ref="D178:D179"/>
    <mergeCell ref="F178:F179"/>
    <mergeCell ref="B146:B147"/>
    <mergeCell ref="C146:C147"/>
    <mergeCell ref="D146:D147"/>
    <mergeCell ref="E146:E147"/>
    <mergeCell ref="F146:F147"/>
    <mergeCell ref="F166:F167"/>
    <mergeCell ref="E38:E39"/>
    <mergeCell ref="F38:F39"/>
    <mergeCell ref="B63:B64"/>
    <mergeCell ref="C63:C64"/>
    <mergeCell ref="B84:B86"/>
  </mergeCells>
  <hyperlinks>
    <hyperlink ref="H60" r:id="rId1"/>
    <hyperlink ref="H57" r:id="rId2"/>
    <hyperlink ref="H63" r:id="rId3"/>
    <hyperlink ref="H64" r:id="rId4"/>
    <hyperlink ref="H73" r:id="rId5"/>
    <hyperlink ref="H74" r:id="rId6"/>
    <hyperlink ref="H70" r:id="rId7"/>
    <hyperlink ref="H72" r:id="rId8"/>
    <hyperlink ref="H76" r:id="rId9"/>
    <hyperlink ref="H77" r:id="rId10"/>
    <hyperlink ref="H79" r:id="rId11"/>
    <hyperlink ref="H78" r:id="rId12"/>
    <hyperlink ref="H86" r:id="rId13"/>
    <hyperlink ref="H84" r:id="rId14"/>
    <hyperlink ref="H85" r:id="rId15"/>
    <hyperlink ref="H96" r:id="rId16"/>
    <hyperlink ref="H91" r:id="rId17"/>
    <hyperlink ref="H90" r:id="rId18"/>
    <hyperlink ref="H95" r:id="rId19"/>
    <hyperlink ref="H94" r:id="rId20"/>
    <hyperlink ref="H92" r:id="rId21"/>
    <hyperlink ref="H93" r:id="rId22"/>
    <hyperlink ref="H101" r:id="rId23"/>
    <hyperlink ref="H102" r:id="rId24"/>
    <hyperlink ref="H105" r:id="rId25" location="v"/>
    <hyperlink ref="H106" r:id="rId26"/>
    <hyperlink ref="H109" r:id="rId27"/>
    <hyperlink ref="H107" r:id="rId28"/>
    <hyperlink ref="H108" r:id="rId29"/>
    <hyperlink ref="H97" r:id="rId30"/>
    <hyperlink ref="H121" r:id="rId31"/>
    <hyperlink ref="H122" r:id="rId32"/>
    <hyperlink ref="H120" r:id="rId33"/>
    <hyperlink ref="H118" r:id="rId34"/>
    <hyperlink ref="H119" r:id="rId35"/>
    <hyperlink ref="H116" r:id="rId36"/>
    <hyperlink ref="H117" r:id="rId37"/>
    <hyperlink ref="H112" r:id="rId38"/>
    <hyperlink ref="H113" r:id="rId39"/>
    <hyperlink ref="H124" r:id="rId40"/>
    <hyperlink ref="H111" r:id="rId41"/>
    <hyperlink ref="H125" r:id="rId42"/>
    <hyperlink ref="H126" r:id="rId43"/>
    <hyperlink ref="H123" r:id="rId44"/>
    <hyperlink ref="H133" r:id="rId45"/>
    <hyperlink ref="H138" r:id="rId46"/>
    <hyperlink ref="H139" r:id="rId47"/>
    <hyperlink ref="H132" r:id="rId48"/>
    <hyperlink ref="H134" r:id="rId49"/>
    <hyperlink ref="H135" r:id="rId50"/>
    <hyperlink ref="H136" r:id="rId51"/>
    <hyperlink ref="H130" r:id="rId52"/>
    <hyperlink ref="H151" r:id="rId53"/>
    <hyperlink ref="H145" r:id="rId54"/>
    <hyperlink ref="H147" r:id="rId55"/>
    <hyperlink ref="H146" r:id="rId56"/>
    <hyperlink ref="H148" r:id="rId57"/>
    <hyperlink ref="H149" r:id="rId58"/>
    <hyperlink ref="H156" r:id="rId59"/>
    <hyperlink ref="H155" r:id="rId60"/>
    <hyperlink ref="H153" r:id="rId61"/>
    <hyperlink ref="H154" r:id="rId62"/>
    <hyperlink ref="H158" r:id="rId63"/>
    <hyperlink ref="H166" r:id="rId64"/>
    <hyperlink ref="H167" r:id="rId65"/>
    <hyperlink ref="H171" r:id="rId66"/>
    <hyperlink ref="H170" r:id="rId67"/>
    <hyperlink ref="H168" r:id="rId68"/>
    <hyperlink ref="H169" r:id="rId69"/>
    <hyperlink ref="H165" r:id="rId70"/>
    <hyperlink ref="H160" r:id="rId71"/>
    <hyperlink ref="H161" r:id="rId72"/>
    <hyperlink ref="H162" r:id="rId73"/>
    <hyperlink ref="H182" r:id="rId74"/>
    <hyperlink ref="H188" r:id="rId75"/>
    <hyperlink ref="H190" r:id="rId76"/>
    <hyperlink ref="H191" r:id="rId77"/>
    <hyperlink ref="H176" r:id="rId78"/>
    <hyperlink ref="H174" r:id="rId79"/>
    <hyperlink ref="H175" r:id="rId80"/>
    <hyperlink ref="H185" r:id="rId81"/>
    <hyperlink ref="H186" r:id="rId82"/>
    <hyperlink ref="H178" r:id="rId83"/>
    <hyperlink ref="H179" r:id="rId84"/>
    <hyperlink ref="H180" r:id="rId85"/>
    <hyperlink ref="H181" r:id="rId86"/>
    <hyperlink ref="H183" r:id="rId87"/>
    <hyperlink ref="H184" r:id="rId88"/>
    <hyperlink ref="H7" r:id="rId89"/>
    <hyperlink ref="H12" r:id="rId90"/>
    <hyperlink ref="H13" r:id="rId91"/>
    <hyperlink ref="H11" r:id="rId92"/>
    <hyperlink ref="H14" r:id="rId93"/>
    <hyperlink ref="H17" r:id="rId94"/>
    <hyperlink ref="H18" r:id="rId95"/>
    <hyperlink ref="H10" r:id="rId96"/>
    <hyperlink ref="H20" r:id="rId97"/>
    <hyperlink ref="H21" r:id="rId98"/>
    <hyperlink ref="H15" r:id="rId99"/>
    <hyperlink ref="H16" r:id="rId100"/>
    <hyperlink ref="H26" r:id="rId101"/>
    <hyperlink ref="H24" r:id="rId102"/>
    <hyperlink ref="H23" r:id="rId103"/>
    <hyperlink ref="H31" r:id="rId104"/>
    <hyperlink ref="H28" r:id="rId105"/>
    <hyperlink ref="H27" r:id="rId106"/>
    <hyperlink ref="H32" r:id="rId107"/>
    <hyperlink ref="H29" r:id="rId108"/>
    <hyperlink ref="H30" r:id="rId109"/>
    <hyperlink ref="H38" r:id="rId110"/>
    <hyperlink ref="H39" r:id="rId111"/>
    <hyperlink ref="H33" r:id="rId112"/>
    <hyperlink ref="H34" r:id="rId113"/>
    <hyperlink ref="H35" r:id="rId114"/>
    <hyperlink ref="H36" r:id="rId115"/>
    <hyperlink ref="H37" r:id="rId116"/>
    <hyperlink ref="H45" r:id="rId117"/>
    <hyperlink ref="H44" r:id="rId118"/>
    <hyperlink ref="H49" r:id="rId119"/>
    <hyperlink ref="H50" r:id="rId120"/>
    <hyperlink ref="H51" r:id="rId121"/>
    <hyperlink ref="H52" r:id="rId122"/>
    <hyperlink ref="H47" r:id="rId123"/>
    <hyperlink ref="H41" r:id="rId124"/>
    <hyperlink ref="H46" r:id="rId125"/>
    <hyperlink ref="H43" r:id="rId126"/>
  </hyperlinks>
  <pageMargins left="0.23622047244094491" right="0.23622047244094491" top="0.74803149606299213" bottom="0.74803149606299213" header="0.31496062992125984" footer="0.31496062992125984"/>
  <pageSetup paperSize="8" scale="98" orientation="landscape" r:id="rId127"/>
  <headerFooter>
    <oddHeader>&amp;LTransnational projects by programme - CENTRAL EUROPE</oddHeader>
    <oddFooter>&amp;CTNP 2007-2013 - final - all projects - all contracts SPP
Date 16.4.2014, Source: JTS, Slovenia (UŽ)&amp;RProgram SREDNJA EVROPA</oddFooter>
  </headerFooter>
  <rowBreaks count="2" manualBreakCount="2">
    <brk id="50" max="16383" man="1"/>
    <brk id="1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9</vt:i4>
      </vt:variant>
    </vt:vector>
  </HeadingPairs>
  <TitlesOfParts>
    <vt:vector size="21" baseType="lpstr">
      <vt:lpstr>TABLE OF CONTENTS</vt:lpstr>
      <vt:lpstr>SLP</vt:lpstr>
      <vt:lpstr>INNOVATION</vt:lpstr>
      <vt:lpstr>ENVIRONMENT</vt:lpstr>
      <vt:lpstr>ACCESSIBILITY</vt:lpstr>
      <vt:lpstr>REGIONAL AND URBAN DEVELOPMENT</vt:lpstr>
      <vt:lpstr>MED_eng</vt:lpstr>
      <vt:lpstr>SEE_eng</vt:lpstr>
      <vt:lpstr>CEN_eng</vt:lpstr>
      <vt:lpstr>ASP_eng</vt:lpstr>
      <vt:lpstr>INTERREG IVC_eng</vt:lpstr>
      <vt:lpstr>List10</vt:lpstr>
      <vt:lpstr>CEN_eng!Področje_tiskanja</vt:lpstr>
      <vt:lpstr>ACCESSIBILITY!Tiskanje_naslovov</vt:lpstr>
      <vt:lpstr>ASP_eng!Tiskanje_naslovov</vt:lpstr>
      <vt:lpstr>CEN_eng!Tiskanje_naslovov</vt:lpstr>
      <vt:lpstr>ENVIRONMENT!Tiskanje_naslovov</vt:lpstr>
      <vt:lpstr>INNOVATION!Tiskanje_naslovov</vt:lpstr>
      <vt:lpstr>MED_eng!Tiskanje_naslovov</vt:lpstr>
      <vt:lpstr>'REGIONAL AND URBAN DEVELOPMENT'!Tiskanje_naslovov</vt:lpstr>
      <vt:lpstr>SEE_eng!Tiskanje_naslovov</vt:lpstr>
    </vt:vector>
  </TitlesOfParts>
  <Company>MZIP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Torbica</dc:creator>
  <cp:lastModifiedBy>Janez Berdavs</cp:lastModifiedBy>
  <cp:lastPrinted>2014-10-24T10:12:13Z</cp:lastPrinted>
  <dcterms:created xsi:type="dcterms:W3CDTF">2013-03-27T09:59:03Z</dcterms:created>
  <dcterms:modified xsi:type="dcterms:W3CDTF">2014-12-03T07:37:47Z</dcterms:modified>
</cp:coreProperties>
</file>